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報告様式" sheetId="1" state="visible" r:id="rId1"/>
    <sheet xmlns:r="http://schemas.openxmlformats.org/officeDocument/2006/relationships" name="02_集計" sheetId="2" state="visible" r:id="rId2"/>
    <sheet xmlns:r="http://schemas.openxmlformats.org/officeDocument/2006/relationships" name="03_記入例" sheetId="3" state="visible" r:id="rId3"/>
  </sheets>
  <definedNames>
    <definedName name="_xlnm.Print_Titles" localSheetId="0">'01_報告様式'!$1:$3</definedName>
    <definedName name="_xlnm.Print_Area" localSheetId="0">'01_報告様式'!$A$1:$H$56</definedName>
    <definedName name="_xlnm._FilterDatabase" localSheetId="1" hidden="1">'02_集計'!$A$15:$O$115</definedName>
    <definedName name="_xlnm.Print_Titles" localSheetId="1">'02_集計'!$13:$15</definedName>
    <definedName name="_xlnm.Print_Area" localSheetId="1">'02_集計'!$A$1:$O$115</definedName>
    <definedName name="_xlnm.Print_Titles" localSheetId="2">'03_記入例'!$1:$3</definedName>
    <definedName name="_xlnm.Print_Area" localSheetId="2">'03_記入例'!$A$1:$H$56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hh:mm"/>
  </numFmts>
  <fonts count="10">
    <font>
      <name val="Calibri"/>
      <family val="2"/>
      <color theme="1"/>
      <sz val="11"/>
      <scheme val="minor"/>
    </font>
    <font>
      <name val="Yu Gothic"/>
      <b val="1"/>
      <color rgb="00FFFFFF"/>
      <sz val="16"/>
    </font>
    <font>
      <name val="Yu Gothic"/>
      <color rgb="001F2937"/>
      <sz val="10"/>
    </font>
    <font>
      <name val="Yu Gothic"/>
      <b val="1"/>
      <color rgb="009C0006"/>
      <sz val="9"/>
    </font>
    <font>
      <name val="Yu Gothic"/>
      <b val="1"/>
      <color rgb="001F4E78"/>
      <sz val="11"/>
    </font>
    <font>
      <name val="Yu Gothic"/>
      <b val="1"/>
      <color rgb="001F2937"/>
      <sz val="10"/>
    </font>
    <font>
      <name val="Yu Gothic"/>
      <color rgb="001F2937"/>
      <sz val="8"/>
    </font>
    <font>
      <name val="Yu Gothic"/>
      <b val="1"/>
      <color rgb="001F4E78"/>
      <sz val="12"/>
    </font>
    <font>
      <name val="Yu Gothic"/>
      <b val="1"/>
      <color rgb="00FFFFFF"/>
      <sz val="9"/>
    </font>
    <font>
      <name val="Yu Gothic"/>
      <color rgb="001F2937"/>
      <sz val="9"/>
    </font>
  </fonts>
  <fills count="9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AF3F8"/>
      </patternFill>
    </fill>
    <fill>
      <patternFill patternType="solid">
        <fgColor rgb="00FCE4D6"/>
      </patternFill>
    </fill>
    <fill>
      <patternFill patternType="solid">
        <fgColor rgb="00D9EAF7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E2F0D9"/>
      </patternFill>
    </fill>
  </fills>
  <borders count="13">
    <border>
      <left/>
      <right/>
      <top/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  <border>
      <left style="thin">
        <color rgb="009CA3AF"/>
      </left>
      <right/>
      <top/>
      <bottom/>
      <diagonal/>
    </border>
    <border>
      <left style="thin">
        <color rgb="009CA3AF"/>
      </left>
      <right style="thin">
        <color rgb="009CA3AF"/>
      </right>
      <top/>
      <bottom/>
      <diagonal/>
    </border>
    <border>
      <left style="thin">
        <color rgb="009CA3AF"/>
      </left>
      <right style="thin">
        <color rgb="009CA3AF"/>
      </right>
      <top/>
      <bottom style="thin">
        <color rgb="009CA3AF"/>
      </bottom>
      <diagonal/>
    </border>
    <border>
      <left/>
      <right/>
      <top style="thin">
        <color rgb="009CA3AF"/>
      </top>
      <bottom/>
      <diagonal/>
    </border>
    <border>
      <left/>
      <right style="thin">
        <color rgb="009CA3AF"/>
      </right>
      <top style="thin">
        <color rgb="009CA3AF"/>
      </top>
      <bottom/>
      <diagonal/>
    </border>
    <border>
      <left/>
      <right style="thin">
        <color rgb="009CA3AF"/>
      </right>
      <top style="thin">
        <color rgb="009CA3AF"/>
      </top>
      <bottom style="thin">
        <color rgb="009CA3AF"/>
      </bottom>
      <diagonal/>
    </border>
    <border>
      <left/>
      <right style="thin">
        <color rgb="009CA3AF"/>
      </right>
      <top/>
      <bottom/>
      <diagonal/>
    </border>
    <border>
      <left style="thin">
        <color rgb="009CA3AF"/>
      </left>
      <right/>
      <top/>
      <bottom style="thin">
        <color rgb="009CA3AF"/>
      </bottom>
      <diagonal/>
    </border>
    <border>
      <left/>
      <right style="thin">
        <color rgb="009CA3AF"/>
      </right>
      <top/>
      <bottom style="thin">
        <color rgb="009CA3AF"/>
      </bottom>
      <diagonal/>
    </border>
    <border>
      <left/>
      <right/>
      <top style="thin">
        <color rgb="009CA3AF"/>
      </top>
      <bottom style="thin">
        <color rgb="009CA3AF"/>
      </bottom>
      <diagonal/>
    </border>
    <border>
      <left/>
      <right/>
      <top/>
      <bottom style="thin">
        <color rgb="009CA3AF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left" vertical="top" wrapText="1"/>
    </xf>
    <xf numFmtId="164" fontId="2" fillId="7" borderId="1" applyAlignment="1" pivotButton="0" quotePrefix="0" xfId="0">
      <alignment horizontal="left" vertical="top" wrapText="1"/>
    </xf>
    <xf numFmtId="165" fontId="2" fillId="7" borderId="1" applyAlignment="1" pivotButton="0" quotePrefix="0" xfId="0">
      <alignment horizontal="left" vertical="top" wrapText="1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6" pivotButton="0" quotePrefix="0" xfId="0"/>
    <xf numFmtId="0" fontId="0" fillId="0" borderId="2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6" fillId="3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9" fillId="7" borderId="1" applyAlignment="1" pivotButton="0" quotePrefix="0" xfId="0">
      <alignment horizontal="center" vertical="center" wrapText="1"/>
    </xf>
    <xf numFmtId="164" fontId="9" fillId="7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9" fillId="7" borderId="1" applyAlignment="1" pivotButton="0" quotePrefix="0" xfId="0">
      <alignment horizontal="left" vertical="top" wrapText="1"/>
    </xf>
    <xf numFmtId="0" fontId="2" fillId="8" borderId="1" applyAlignment="1" pivotButton="0" quotePrefix="0" xfId="0">
      <alignment horizontal="left" vertical="top" wrapText="1"/>
    </xf>
    <xf numFmtId="164" fontId="2" fillId="8" borderId="1" applyAlignment="1" pivotButton="0" quotePrefix="0" xfId="0">
      <alignment horizontal="left" vertical="top" wrapText="1"/>
    </xf>
    <xf numFmtId="165" fontId="2" fillId="8" borderId="1" applyAlignment="1" pivotButton="0" quotePrefix="0" xfId="0">
      <alignment horizontal="left" vertical="top" wrapText="1"/>
    </xf>
    <xf numFmtId="0" fontId="0" fillId="0" borderId="11" pivotButton="0" quotePrefix="0" xfId="0"/>
    <xf numFmtId="0" fontId="0" fillId="0" borderId="5" pivotButton="0" quotePrefix="0" xfId="0"/>
    <xf numFmtId="0" fontId="0" fillId="0" borderId="12" pivotButton="0" quotePrefix="0" xfId="0"/>
  </cellXfs>
  <cellStyles count="1">
    <cellStyle name="Normal" xfId="0" builtinId="0" hidden="0"/>
  </cellStyles>
  <dxfs count="2">
    <dxf>
      <fill>
        <patternFill patternType="solid">
          <fgColor rgb="00FCE4D6"/>
        </patternFill>
      </fill>
    </dxf>
    <dxf>
      <font>
        <b val="1"/>
        <color rgb="009C000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1" customHeight="1">
      <c r="A1" s="1" t="inlineStr">
        <is>
          <t>ヒヤリハット報告書</t>
        </is>
      </c>
      <c r="B1" s="28" t="n"/>
      <c r="C1" s="28" t="n"/>
      <c r="D1" s="28" t="n"/>
      <c r="E1" s="28" t="n"/>
      <c r="F1" s="28" t="n"/>
      <c r="G1" s="28" t="n"/>
      <c r="H1" s="11" t="n"/>
    </row>
    <row r="2" ht="36" customHeight="1">
      <c r="A2" s="2" t="inlineStr">
        <is>
          <t>事実を記録し、責任追及ではなく事故の予防に使います。まずこどもの安全を確保し、必要な救命・受診・連絡を優先してください。</t>
        </is>
      </c>
      <c r="B2" s="28" t="n"/>
      <c r="C2" s="28" t="n"/>
      <c r="D2" s="28" t="n"/>
      <c r="E2" s="28" t="n"/>
      <c r="F2" s="28" t="n"/>
      <c r="G2" s="28" t="n"/>
      <c r="H2" s="11" t="n"/>
    </row>
    <row r="3" ht="39" customHeight="1">
      <c r="A3" s="3" t="inlineStr">
        <is>
          <t>※国の公式様式はないため参考様式です。「ヒヤリハット」と呼んだだけで事故・外部報告対象外にはなりません。指定権者の現行基準を確認してください。</t>
        </is>
      </c>
      <c r="B3" s="28" t="n"/>
      <c r="C3" s="28" t="n"/>
      <c r="D3" s="28" t="n"/>
      <c r="E3" s="28" t="n"/>
      <c r="F3" s="28" t="n"/>
      <c r="G3" s="28" t="n"/>
      <c r="H3" s="11" t="n"/>
    </row>
    <row r="4">
      <c r="A4" s="4" t="inlineStr">
        <is>
          <t>1. 基本情報</t>
        </is>
      </c>
      <c r="B4" s="28" t="n"/>
      <c r="C4" s="28" t="n"/>
      <c r="D4" s="28" t="n"/>
      <c r="E4" s="28" t="n"/>
      <c r="F4" s="28" t="n"/>
      <c r="G4" s="28" t="n"/>
      <c r="H4" s="11" t="n"/>
    </row>
    <row r="5" ht="27" customHeight="1">
      <c r="A5" s="5" t="inlineStr">
        <is>
          <t>法人名</t>
        </is>
      </c>
      <c r="B5" s="6" t="n"/>
      <c r="C5" s="28" t="n"/>
      <c r="D5" s="11" t="n"/>
      <c r="E5" s="5" t="inlineStr">
        <is>
          <t>事業所名</t>
        </is>
      </c>
      <c r="F5" s="6" t="n"/>
      <c r="G5" s="28" t="n"/>
      <c r="H5" s="11" t="n"/>
    </row>
    <row r="6" ht="27" customHeight="1">
      <c r="A6" s="5" t="inlineStr">
        <is>
          <t>受付No</t>
        </is>
      </c>
      <c r="B6" s="6" t="n"/>
      <c r="C6" s="5" t="inlineStr">
        <is>
          <t>報告日</t>
        </is>
      </c>
      <c r="D6" s="7" t="n"/>
      <c r="E6" s="5" t="inlineStr">
        <is>
          <t>報告者</t>
        </is>
      </c>
      <c r="F6" s="6" t="n"/>
      <c r="G6" s="5" t="inlineStr">
        <is>
          <t>管理者確認者</t>
        </is>
      </c>
      <c r="H6" s="6" t="n"/>
    </row>
    <row r="7" ht="27" customHeight="1">
      <c r="A7" s="5" t="inlineStr">
        <is>
          <t>サービス</t>
        </is>
      </c>
      <c r="B7" s="6" t="n"/>
      <c r="C7" s="28" t="n"/>
      <c r="D7" s="11" t="n"/>
      <c r="E7" s="5" t="inlineStr">
        <is>
          <t>対象児</t>
        </is>
      </c>
      <c r="F7" s="6" t="n"/>
      <c r="G7" s="28" t="n"/>
      <c r="H7" s="11" t="n"/>
    </row>
    <row r="8" ht="27" customHeight="1">
      <c r="A8" s="5" t="inlineStr">
        <is>
          <t>発生日</t>
        </is>
      </c>
      <c r="B8" s="7" t="n"/>
      <c r="C8" s="5" t="inlineStr">
        <is>
          <t>発生時刻</t>
        </is>
      </c>
      <c r="D8" s="8" t="n"/>
      <c r="E8" s="5" t="inlineStr">
        <is>
          <t>発生場所</t>
        </is>
      </c>
      <c r="F8" s="6" t="n"/>
      <c r="G8" s="28" t="n"/>
      <c r="H8" s="11" t="n"/>
    </row>
    <row r="10">
      <c r="A10" s="4" t="inlineStr">
        <is>
          <t>2. 発生状況と即時対応</t>
        </is>
      </c>
      <c r="B10" s="28" t="n"/>
      <c r="C10" s="28" t="n"/>
      <c r="D10" s="28" t="n"/>
      <c r="E10" s="28" t="n"/>
      <c r="F10" s="28" t="n"/>
      <c r="G10" s="28" t="n"/>
      <c r="H10" s="11" t="n"/>
    </row>
    <row r="11" ht="21" customHeight="1">
      <c r="A11" s="5" t="inlineStr">
        <is>
          <t>発生状況
（直前→発生→直後を事実で）</t>
        </is>
      </c>
      <c r="B11" s="6" t="inlineStr"/>
      <c r="C11" s="29" t="n"/>
      <c r="D11" s="29" t="n"/>
      <c r="E11" s="29" t="n"/>
      <c r="F11" s="29" t="n"/>
      <c r="G11" s="29" t="n"/>
      <c r="H11" s="12" t="n"/>
    </row>
    <row r="12" ht="21" customHeight="1">
      <c r="A12" s="9" t="n"/>
      <c r="B12" s="13" t="n"/>
      <c r="H12" s="14" t="n"/>
    </row>
    <row r="13" ht="21" customHeight="1">
      <c r="A13" s="9" t="n"/>
      <c r="B13" s="13" t="n"/>
      <c r="H13" s="14" t="n"/>
    </row>
    <row r="14" ht="21" customHeight="1">
      <c r="A14" s="9" t="n"/>
      <c r="B14" s="13" t="n"/>
      <c r="H14" s="14" t="n"/>
    </row>
    <row r="15" ht="21" customHeight="1">
      <c r="A15" s="10" t="n"/>
      <c r="B15" s="15" t="n"/>
      <c r="C15" s="30" t="n"/>
      <c r="D15" s="30" t="n"/>
      <c r="E15" s="30" t="n"/>
      <c r="F15" s="30" t="n"/>
      <c r="G15" s="30" t="n"/>
      <c r="H15" s="16" t="n"/>
    </row>
    <row r="16" ht="21" customHeight="1">
      <c r="A16" s="5" t="inlineStr">
        <is>
          <t>実際の影響・被害</t>
        </is>
      </c>
      <c r="B16" s="6" t="inlineStr"/>
      <c r="C16" s="29" t="n"/>
      <c r="D16" s="29" t="n"/>
      <c r="E16" s="29" t="n"/>
      <c r="F16" s="29" t="n"/>
      <c r="G16" s="29" t="n"/>
      <c r="H16" s="12" t="n"/>
    </row>
    <row r="17" ht="21" customHeight="1">
      <c r="A17" s="9" t="n"/>
      <c r="B17" s="13" t="n"/>
      <c r="H17" s="14" t="n"/>
    </row>
    <row r="18" ht="21" customHeight="1">
      <c r="A18" s="10" t="n"/>
      <c r="B18" s="15" t="n"/>
      <c r="C18" s="30" t="n"/>
      <c r="D18" s="30" t="n"/>
      <c r="E18" s="30" t="n"/>
      <c r="F18" s="30" t="n"/>
      <c r="G18" s="30" t="n"/>
      <c r="H18" s="16" t="n"/>
    </row>
    <row r="19" ht="21" customHeight="1">
      <c r="A19" s="5" t="inlineStr">
        <is>
          <t>即時対応</t>
        </is>
      </c>
      <c r="B19" s="6" t="inlineStr"/>
      <c r="C19" s="29" t="n"/>
      <c r="D19" s="29" t="n"/>
      <c r="E19" s="29" t="n"/>
      <c r="F19" s="29" t="n"/>
      <c r="G19" s="29" t="n"/>
      <c r="H19" s="12" t="n"/>
    </row>
    <row r="20" ht="21" customHeight="1">
      <c r="A20" s="9" t="n"/>
      <c r="B20" s="13" t="n"/>
      <c r="H20" s="14" t="n"/>
    </row>
    <row r="21" ht="21" customHeight="1">
      <c r="A21" s="10" t="n"/>
      <c r="B21" s="15" t="n"/>
      <c r="C21" s="30" t="n"/>
      <c r="D21" s="30" t="n"/>
      <c r="E21" s="30" t="n"/>
      <c r="F21" s="30" t="n"/>
      <c r="G21" s="30" t="n"/>
      <c r="H21" s="16" t="n"/>
    </row>
    <row r="23">
      <c r="A23" s="4" t="inlineStr">
        <is>
          <t>3. 要因分析</t>
        </is>
      </c>
      <c r="B23" s="28" t="n"/>
      <c r="C23" s="28" t="n"/>
      <c r="D23" s="28" t="n"/>
      <c r="E23" s="28" t="n"/>
      <c r="F23" s="28" t="n"/>
      <c r="G23" s="28" t="n"/>
      <c r="H23" s="11" t="n"/>
    </row>
    <row r="24" ht="24" customHeight="1">
      <c r="A24" s="5" t="inlineStr">
        <is>
          <t>設備・環境</t>
        </is>
      </c>
      <c r="B24" s="6" t="inlineStr"/>
      <c r="C24" s="29" t="n"/>
      <c r="D24" s="12" t="n"/>
      <c r="E24" s="5" t="inlineStr">
        <is>
          <t>手順・ルール</t>
        </is>
      </c>
      <c r="F24" s="6" t="inlineStr"/>
      <c r="G24" s="29" t="n"/>
      <c r="H24" s="12" t="n"/>
    </row>
    <row r="25" ht="24" customHeight="1">
      <c r="A25" s="10" t="n"/>
      <c r="B25" s="15" t="n"/>
      <c r="C25" s="30" t="n"/>
      <c r="D25" s="16" t="n"/>
      <c r="E25" s="10" t="n"/>
      <c r="F25" s="15" t="n"/>
      <c r="G25" s="30" t="n"/>
      <c r="H25" s="16" t="n"/>
    </row>
    <row r="26" ht="24" customHeight="1">
      <c r="A26" s="5" t="inlineStr">
        <is>
          <t>体制・配置</t>
        </is>
      </c>
      <c r="B26" s="6" t="inlineStr"/>
      <c r="C26" s="29" t="n"/>
      <c r="D26" s="12" t="n"/>
      <c r="E26" s="5" t="inlineStr">
        <is>
          <t>情報共有</t>
        </is>
      </c>
      <c r="F26" s="6" t="inlineStr"/>
      <c r="G26" s="29" t="n"/>
      <c r="H26" s="12" t="n"/>
    </row>
    <row r="27" ht="24" customHeight="1">
      <c r="A27" s="10" t="n"/>
      <c r="B27" s="15" t="n"/>
      <c r="C27" s="30" t="n"/>
      <c r="D27" s="16" t="n"/>
      <c r="E27" s="10" t="n"/>
      <c r="F27" s="15" t="n"/>
      <c r="G27" s="30" t="n"/>
      <c r="H27" s="16" t="n"/>
    </row>
    <row r="28" ht="24" customHeight="1">
      <c r="A28" s="5" t="inlineStr">
        <is>
          <t>個別ニーズ・その他</t>
        </is>
      </c>
      <c r="B28" s="6" t="inlineStr"/>
      <c r="C28" s="29" t="n"/>
      <c r="D28" s="29" t="n"/>
      <c r="E28" s="29" t="n"/>
      <c r="F28" s="29" t="n"/>
      <c r="G28" s="29" t="n"/>
      <c r="H28" s="12" t="n"/>
    </row>
    <row r="29" ht="24" customHeight="1">
      <c r="A29" s="10" t="n"/>
      <c r="B29" s="15" t="n"/>
      <c r="C29" s="30" t="n"/>
      <c r="D29" s="30" t="n"/>
      <c r="E29" s="30" t="n"/>
      <c r="F29" s="30" t="n"/>
      <c r="G29" s="30" t="n"/>
      <c r="H29" s="16" t="n"/>
    </row>
    <row r="31">
      <c r="A31" s="4" t="inlineStr">
        <is>
          <t>4. 事故レーン・外部報告要否の確認</t>
        </is>
      </c>
      <c r="B31" s="28" t="n"/>
      <c r="C31" s="28" t="n"/>
      <c r="D31" s="28" t="n"/>
      <c r="E31" s="28" t="n"/>
      <c r="F31" s="28" t="n"/>
      <c r="G31" s="28" t="n"/>
      <c r="H31" s="11" t="n"/>
    </row>
    <row r="32" ht="27" customHeight="1">
      <c r="A32" s="5" t="inlineStr">
        <is>
          <t>実害の有無</t>
        </is>
      </c>
      <c r="B32" s="11" t="n"/>
      <c r="C32" s="6" t="inlineStr"/>
      <c r="D32" s="28" t="n"/>
      <c r="E32" s="28" t="n"/>
      <c r="F32" s="28" t="n"/>
      <c r="G32" s="28" t="n"/>
      <c r="H32" s="11" t="n"/>
    </row>
    <row r="33" ht="27" customHeight="1">
      <c r="A33" s="5" t="inlineStr">
        <is>
          <t>受診・救急対応</t>
        </is>
      </c>
      <c r="B33" s="11" t="n"/>
      <c r="C33" s="6" t="inlineStr"/>
      <c r="D33" s="28" t="n"/>
      <c r="E33" s="28" t="n"/>
      <c r="F33" s="28" t="n"/>
      <c r="G33" s="28" t="n"/>
      <c r="H33" s="11" t="n"/>
    </row>
    <row r="34" ht="27" customHeight="1">
      <c r="A34" s="5" t="inlineStr">
        <is>
          <t>事故レーン確認</t>
        </is>
      </c>
      <c r="B34" s="11" t="n"/>
      <c r="C34" s="6" t="inlineStr"/>
      <c r="D34" s="28" t="n"/>
      <c r="E34" s="28" t="n"/>
      <c r="F34" s="28" t="n"/>
      <c r="G34" s="28" t="n"/>
      <c r="H34" s="11" t="n"/>
    </row>
    <row r="35" ht="27" customHeight="1">
      <c r="A35" s="5" t="inlineStr">
        <is>
          <t>外部報告要否</t>
        </is>
      </c>
      <c r="B35" s="11" t="n"/>
      <c r="C35" s="6" t="inlineStr"/>
      <c r="D35" s="28" t="n"/>
      <c r="E35" s="28" t="n"/>
      <c r="F35" s="28" t="n"/>
      <c r="G35" s="28" t="n"/>
      <c r="H35" s="11" t="n"/>
    </row>
    <row r="36">
      <c r="A36" s="5" t="inlineStr">
        <is>
          <t>確認根拠
（基準名・版・確認先）</t>
        </is>
      </c>
      <c r="B36" s="12" t="n"/>
      <c r="C36" s="6" t="inlineStr"/>
      <c r="D36" s="29" t="n"/>
      <c r="E36" s="29" t="n"/>
      <c r="F36" s="29" t="n"/>
      <c r="G36" s="29" t="n"/>
      <c r="H36" s="12" t="n"/>
    </row>
    <row r="37">
      <c r="A37" s="13" t="n"/>
      <c r="B37" s="14" t="n"/>
      <c r="C37" s="13" t="n"/>
      <c r="H37" s="14" t="n"/>
    </row>
    <row r="38">
      <c r="A38" s="15" t="n"/>
      <c r="B38" s="16" t="n"/>
      <c r="C38" s="15" t="n"/>
      <c r="D38" s="30" t="n"/>
      <c r="E38" s="30" t="n"/>
      <c r="F38" s="30" t="n"/>
      <c r="G38" s="30" t="n"/>
      <c r="H38" s="16" t="n"/>
    </row>
    <row r="39" ht="42" customHeight="1">
      <c r="A39" s="5" t="inlineStr">
        <is>
          <t>判定メモ（自動）</t>
        </is>
      </c>
      <c r="B39" s="11" t="n"/>
      <c r="C39" s="2">
        <f>IF(C34="","判定未完了：事故レーンを確認してください",IF(C34="事故対応へ切替","第52条の事故対応レーン：安全確保・必要な措置・連絡・記録を実施",IF(C34="指定権者に確認中","確認完了まで事故対応を止めない","ヒヤリハットとして内部分析。外部報告要否は別欄で確認")))</f>
        <v/>
      </c>
      <c r="D39" s="28" t="n"/>
      <c r="E39" s="28" t="n"/>
      <c r="F39" s="28" t="n"/>
      <c r="G39" s="28" t="n"/>
      <c r="H39" s="11" t="n"/>
    </row>
    <row r="41">
      <c r="A41" s="4" t="inlineStr">
        <is>
          <t>5. 再発防止と効果確認</t>
        </is>
      </c>
      <c r="B41" s="28" t="n"/>
      <c r="C41" s="28" t="n"/>
      <c r="D41" s="28" t="n"/>
      <c r="E41" s="28" t="n"/>
      <c r="F41" s="28" t="n"/>
      <c r="G41" s="28" t="n"/>
      <c r="H41" s="11" t="n"/>
    </row>
    <row r="42" ht="23" customHeight="1">
      <c r="A42" s="5" t="inlineStr">
        <is>
          <t>再発防止策
（具体策・完了条件）</t>
        </is>
      </c>
      <c r="B42" s="12" t="n"/>
      <c r="C42" s="6" t="inlineStr"/>
      <c r="D42" s="29" t="n"/>
      <c r="E42" s="29" t="n"/>
      <c r="F42" s="29" t="n"/>
      <c r="G42" s="29" t="n"/>
      <c r="H42" s="12" t="n"/>
    </row>
    <row r="43" ht="23" customHeight="1">
      <c r="A43" s="13" t="n"/>
      <c r="B43" s="14" t="n"/>
      <c r="C43" s="13" t="n"/>
      <c r="H43" s="14" t="n"/>
    </row>
    <row r="44" ht="23" customHeight="1">
      <c r="A44" s="15" t="n"/>
      <c r="B44" s="16" t="n"/>
      <c r="C44" s="15" t="n"/>
      <c r="D44" s="30" t="n"/>
      <c r="E44" s="30" t="n"/>
      <c r="F44" s="30" t="n"/>
      <c r="G44" s="30" t="n"/>
      <c r="H44" s="16" t="n"/>
    </row>
    <row r="45" ht="23" customHeight="1">
      <c r="A45" s="5" t="inlineStr">
        <is>
          <t>担当者</t>
        </is>
      </c>
      <c r="B45" s="11" t="n"/>
      <c r="C45" s="6" t="inlineStr"/>
      <c r="D45" s="28" t="n"/>
      <c r="E45" s="28" t="n"/>
      <c r="F45" s="28" t="n"/>
      <c r="G45" s="28" t="n"/>
      <c r="H45" s="11" t="n"/>
    </row>
    <row r="46" ht="23" customHeight="1">
      <c r="A46" s="5" t="inlineStr">
        <is>
          <t>実施期限</t>
        </is>
      </c>
      <c r="B46" s="11" t="n"/>
      <c r="C46" s="7" t="inlineStr"/>
      <c r="D46" s="28" t="n"/>
      <c r="E46" s="28" t="n"/>
      <c r="F46" s="28" t="n"/>
      <c r="G46" s="28" t="n"/>
      <c r="H46" s="11" t="n"/>
    </row>
    <row r="47" ht="23" customHeight="1">
      <c r="A47" s="5" t="inlineStr">
        <is>
          <t>完了日</t>
        </is>
      </c>
      <c r="B47" s="11" t="n"/>
      <c r="C47" s="7" t="inlineStr"/>
      <c r="D47" s="28" t="n"/>
      <c r="E47" s="28" t="n"/>
      <c r="F47" s="28" t="n"/>
      <c r="G47" s="28" t="n"/>
      <c r="H47" s="11" t="n"/>
    </row>
    <row r="48" ht="23" customHeight="1">
      <c r="A48" s="5" t="inlineStr">
        <is>
          <t>効果確認日</t>
        </is>
      </c>
      <c r="B48" s="11" t="n"/>
      <c r="C48" s="7" t="inlineStr"/>
      <c r="D48" s="28" t="n"/>
      <c r="E48" s="28" t="n"/>
      <c r="F48" s="28" t="n"/>
      <c r="G48" s="28" t="n"/>
      <c r="H48" s="11" t="n"/>
    </row>
    <row r="49" ht="23" customHeight="1">
      <c r="A49" s="5" t="inlineStr">
        <is>
          <t>効果確認結果</t>
        </is>
      </c>
      <c r="B49" s="12" t="n"/>
      <c r="C49" s="6" t="inlineStr"/>
      <c r="D49" s="29" t="n"/>
      <c r="E49" s="29" t="n"/>
      <c r="F49" s="29" t="n"/>
      <c r="G49" s="29" t="n"/>
      <c r="H49" s="12" t="n"/>
    </row>
    <row r="50" ht="23" customHeight="1">
      <c r="A50" s="13" t="n"/>
      <c r="B50" s="14" t="n"/>
      <c r="C50" s="13" t="n"/>
      <c r="H50" s="14" t="n"/>
    </row>
    <row r="51" ht="23" customHeight="1">
      <c r="A51" s="15" t="n"/>
      <c r="B51" s="16" t="n"/>
      <c r="C51" s="15" t="n"/>
      <c r="D51" s="30" t="n"/>
      <c r="E51" s="30" t="n"/>
      <c r="F51" s="30" t="n"/>
      <c r="G51" s="30" t="n"/>
      <c r="H51" s="16" t="n"/>
    </row>
    <row r="52" ht="23" customHeight="1">
      <c r="A52" s="5" t="inlineStr">
        <is>
          <t>安全計画・マニュアル・研修への反映</t>
        </is>
      </c>
      <c r="B52" s="12" t="n"/>
      <c r="C52" s="6" t="inlineStr"/>
      <c r="D52" s="29" t="n"/>
      <c r="E52" s="29" t="n"/>
      <c r="F52" s="29" t="n"/>
      <c r="G52" s="29" t="n"/>
      <c r="H52" s="12" t="n"/>
    </row>
    <row r="53" ht="23" customHeight="1">
      <c r="A53" s="15" t="n"/>
      <c r="B53" s="16" t="n"/>
      <c r="C53" s="15" t="n"/>
      <c r="D53" s="30" t="n"/>
      <c r="E53" s="30" t="n"/>
      <c r="F53" s="30" t="n"/>
      <c r="G53" s="30" t="n"/>
      <c r="H53" s="16" t="n"/>
    </row>
    <row r="55">
      <c r="A55" s="17" t="inlineStr">
        <is>
          <t>根拠：指定通所支援基準（平成24年厚生労働省令第15号）第40条の2（安全計画）、第52条（事故発生時の対応）、第71条（放デイへの準用）。
最終確認：2026年8月15日　版：1.0</t>
        </is>
      </c>
      <c r="B55" s="29" t="n"/>
      <c r="C55" s="29" t="n"/>
      <c r="D55" s="29" t="n"/>
      <c r="E55" s="29" t="n"/>
      <c r="F55" s="29" t="n"/>
      <c r="G55" s="29" t="n"/>
      <c r="H55" s="12" t="n"/>
    </row>
    <row r="56">
      <c r="A56" s="15" t="n"/>
      <c r="B56" s="30" t="n"/>
      <c r="C56" s="30" t="n"/>
      <c r="D56" s="30" t="n"/>
      <c r="E56" s="30" t="n"/>
      <c r="F56" s="30" t="n"/>
      <c r="G56" s="30" t="n"/>
      <c r="H56" s="16" t="n"/>
    </row>
  </sheetData>
  <mergeCells count="56">
    <mergeCell ref="A48:B48"/>
    <mergeCell ref="C47:H47"/>
    <mergeCell ref="A24:A25"/>
    <mergeCell ref="F5:H5"/>
    <mergeCell ref="A55:H56"/>
    <mergeCell ref="A45:B45"/>
    <mergeCell ref="F8:H8"/>
    <mergeCell ref="A49:B51"/>
    <mergeCell ref="A1:H1"/>
    <mergeCell ref="A36:B38"/>
    <mergeCell ref="C46:H46"/>
    <mergeCell ref="B26:D27"/>
    <mergeCell ref="F24:H25"/>
    <mergeCell ref="A26:A27"/>
    <mergeCell ref="C36:H38"/>
    <mergeCell ref="A19:A21"/>
    <mergeCell ref="A46:B46"/>
    <mergeCell ref="C39:H39"/>
    <mergeCell ref="A41:H41"/>
    <mergeCell ref="C48:H48"/>
    <mergeCell ref="B16:H18"/>
    <mergeCell ref="B28:H29"/>
    <mergeCell ref="A52:B53"/>
    <mergeCell ref="C32:H32"/>
    <mergeCell ref="A3:H3"/>
    <mergeCell ref="B5:D5"/>
    <mergeCell ref="A33:B33"/>
    <mergeCell ref="A2:H2"/>
    <mergeCell ref="A47:B47"/>
    <mergeCell ref="A32:B32"/>
    <mergeCell ref="A42:B44"/>
    <mergeCell ref="F26:H27"/>
    <mergeCell ref="A11:A15"/>
    <mergeCell ref="C34:H34"/>
    <mergeCell ref="A23:H23"/>
    <mergeCell ref="B7:D7"/>
    <mergeCell ref="E26:E27"/>
    <mergeCell ref="A35:B35"/>
    <mergeCell ref="C33:H33"/>
    <mergeCell ref="A4:H4"/>
    <mergeCell ref="A16:A18"/>
    <mergeCell ref="A28:A29"/>
    <mergeCell ref="C42:H44"/>
    <mergeCell ref="C49:H51"/>
    <mergeCell ref="B24:D25"/>
    <mergeCell ref="A10:H10"/>
    <mergeCell ref="C45:H45"/>
    <mergeCell ref="C52:H53"/>
    <mergeCell ref="B11:H15"/>
    <mergeCell ref="C35:H35"/>
    <mergeCell ref="F7:H7"/>
    <mergeCell ref="E24:E25"/>
    <mergeCell ref="A31:H31"/>
    <mergeCell ref="A39:B39"/>
    <mergeCell ref="A34:B34"/>
    <mergeCell ref="B19:H21"/>
  </mergeCells>
  <dataValidations count="5">
    <dataValidation sqref="C32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C33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C34" showDropDown="0" showInputMessage="0" showErrorMessage="0" allowBlank="1" errorTitle="入力値を確認" error="一覧から選択してください" promptTitle="入力" prompt="候補から選択します" type="list">
      <formula1>"未確認,ヒヤリハットとして内部分析,事故対応へ切替,指定権者に確認中"</formula1>
    </dataValidation>
    <dataValidation sqref="C35" showDropDown="0" showInputMessage="0" showErrorMessage="0" allowBlank="1" errorTitle="入力値を確認" error="一覧から選択してください" promptTitle="入力" prompt="候補から選択します" type="list">
      <formula1>"未確認,要,不要,指定権者に確認中"</formula1>
    </dataValidation>
    <dataValidation sqref="B7" showDropDown="0" showInputMessage="0" showErrorMessage="0" allowBlank="1" errorTitle="入力値を確認" error="一覧から選択してください" promptTitle="入力" prompt="候補から選択します" type="list">
      <formula1>"児童発達支援,放課後等デイサービス,多機能型"</formula1>
    </dataValidation>
  </dataValidations>
  <pageMargins left="0.25" right="0.25" top="0.4" bottom="0.4" header="0.5" footer="0.5"/>
  <pageSetup orientation="portrait" paperSize="9" fitToHeight="0" fitToWidth="1"/>
  <headerFooter>
    <oddHeader/>
    <oddFooter>&amp;C※国の公式様式ではない参考様式です&amp;R&amp;P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115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18" customWidth="1" min="4" max="4"/>
    <col width="18" customWidth="1" min="5" max="5"/>
    <col width="16" customWidth="1" min="6" max="6"/>
    <col width="18" customWidth="1" min="7" max="7"/>
    <col width="23" customWidth="1" min="8" max="8"/>
    <col width="22" customWidth="1" min="9" max="9"/>
    <col width="18" customWidth="1" min="10" max="10"/>
    <col width="30" customWidth="1" min="11" max="11"/>
    <col width="14" customWidth="1" min="12" max="12"/>
    <col width="12" customWidth="1" min="13" max="13"/>
    <col width="12" customWidth="1" min="14" max="14"/>
    <col width="25" customWidth="1" min="15" max="15"/>
  </cols>
  <sheetData>
    <row r="1" ht="31" customHeight="1">
      <c r="A1" s="1" t="inlineStr">
        <is>
          <t>ヒヤリハット集計</t>
        </is>
      </c>
      <c r="B1" s="28" t="n"/>
      <c r="C1" s="28" t="n"/>
      <c r="D1" s="28" t="n"/>
      <c r="E1" s="28" t="n"/>
      <c r="F1" s="28" t="n"/>
      <c r="G1" s="28" t="n"/>
      <c r="H1" s="28" t="n"/>
      <c r="I1" s="28" t="n"/>
      <c r="J1" s="28" t="n"/>
      <c r="K1" s="28" t="n"/>
      <c r="L1" s="28" t="n"/>
      <c r="M1" s="28" t="n"/>
      <c r="N1" s="28" t="n"/>
      <c r="O1" s="11" t="n"/>
    </row>
    <row r="2" ht="32" customHeight="1">
      <c r="A2" s="2" t="inlineStr">
        <is>
          <t>報告書から1事案を1行で転記。件数の多少だけで適否を判定せず、重大性・確認中・未完了対策を個別に確認します。</t>
        </is>
      </c>
      <c r="B2" s="28" t="n"/>
      <c r="C2" s="28" t="n"/>
      <c r="D2" s="28" t="n"/>
      <c r="E2" s="28" t="n"/>
      <c r="F2" s="28" t="n"/>
      <c r="G2" s="28" t="n"/>
      <c r="H2" s="28" t="n"/>
      <c r="I2" s="28" t="n"/>
      <c r="J2" s="28" t="n"/>
      <c r="K2" s="28" t="n"/>
      <c r="L2" s="28" t="n"/>
      <c r="M2" s="28" t="n"/>
      <c r="N2" s="28" t="n"/>
      <c r="O2" s="11" t="n"/>
    </row>
    <row r="4">
      <c r="A4" s="5" t="inlineStr">
        <is>
          <t>総事案数</t>
        </is>
      </c>
      <c r="B4" s="18">
        <f>COUNTIF($A$16:$A$115,"&lt;&gt;")</f>
        <v/>
      </c>
      <c r="D4" s="5" t="inlineStr">
        <is>
          <t>事故対応へ切替</t>
        </is>
      </c>
      <c r="E4" s="18">
        <f>COUNTIF($H$16:$H$115,"事故対応へ切替")</f>
        <v/>
      </c>
      <c r="G4" s="5" t="inlineStr">
        <is>
          <t>事故レーン確認中</t>
        </is>
      </c>
      <c r="H4" s="18">
        <f>COUNTIF($H$16:$H$115,"*確認中*")</f>
        <v/>
      </c>
      <c r="J4" s="5" t="inlineStr">
        <is>
          <t>対策未完了</t>
        </is>
      </c>
      <c r="K4" s="18">
        <f>COUNTIFS($A$16:$A$115,"&lt;&gt;",$N$16:$N$115,"")</f>
        <v/>
      </c>
    </row>
    <row r="7">
      <c r="A7" s="4" t="inlineStr">
        <is>
          <t>分類別件数</t>
        </is>
      </c>
      <c r="B7" s="28" t="n"/>
      <c r="C7" s="28" t="n"/>
      <c r="D7" s="28" t="n"/>
      <c r="E7" s="28" t="n"/>
      <c r="F7" s="28" t="n"/>
      <c r="G7" s="28" t="n"/>
      <c r="H7" s="28" t="n"/>
      <c r="I7" s="28" t="n"/>
      <c r="J7" s="28" t="n"/>
      <c r="K7" s="28" t="n"/>
      <c r="L7" s="28" t="n"/>
      <c r="M7" s="28" t="n"/>
      <c r="N7" s="28" t="n"/>
      <c r="O7" s="11" t="n"/>
    </row>
    <row r="8" ht="42" customHeight="1">
      <c r="A8" s="5" t="inlineStr">
        <is>
          <t>転倒・転落</t>
        </is>
      </c>
      <c r="B8" s="19">
        <f>COUNTIF($E$16:$E$115,"転倒・転落")</f>
        <v/>
      </c>
      <c r="C8" s="5" t="inlineStr">
        <is>
          <t>衝突・挫み</t>
        </is>
      </c>
      <c r="D8" s="19">
        <f>COUNTIF($E$16:$E$115,"衝突・挫み")</f>
        <v/>
      </c>
      <c r="E8" s="5" t="inlineStr">
        <is>
          <t>誤飲・窮息</t>
        </is>
      </c>
      <c r="F8" s="19">
        <f>COUNTIF($E$16:$E$115,"誤飲・窮息")</f>
        <v/>
      </c>
      <c r="G8" s="5" t="inlineStr">
        <is>
          <t>食物・アレルギー</t>
        </is>
      </c>
      <c r="H8" s="19">
        <f>COUNTIF($E$16:$E$115,"食物・アレルギー")</f>
        <v/>
      </c>
      <c r="I8" s="5" t="inlineStr">
        <is>
          <t>服薬</t>
        </is>
      </c>
      <c r="J8" s="19">
        <f>COUNTIF($E$16:$E$115,"服薬")</f>
        <v/>
      </c>
      <c r="K8" s="5" t="inlineStr">
        <is>
          <t>送迎・移動</t>
        </is>
      </c>
      <c r="L8" s="19">
        <f>COUNTIF($E$16:$E$115,"送迎・移動")</f>
        <v/>
      </c>
      <c r="M8" s="5" t="inlineStr">
        <is>
          <t>行方不明・飛び出し</t>
        </is>
      </c>
      <c r="N8" s="19">
        <f>COUNTIF($E$16:$E$115,"行方不明・飛び出し")</f>
        <v/>
      </c>
    </row>
    <row r="10" ht="27" customHeight="1">
      <c r="A10" s="5" t="inlineStr">
        <is>
          <t>その他</t>
        </is>
      </c>
      <c r="B10" s="19">
        <f>COUNTIF($E$16:$E$115,"その他")</f>
        <v/>
      </c>
    </row>
    <row r="13">
      <c r="A13" s="4" t="inlineStr">
        <is>
          <t>事案一覧（黄色のセルを入力。発生月は自動）</t>
        </is>
      </c>
      <c r="B13" s="28" t="n"/>
      <c r="C13" s="28" t="n"/>
      <c r="D13" s="28" t="n"/>
      <c r="E13" s="28" t="n"/>
      <c r="F13" s="28" t="n"/>
      <c r="G13" s="28" t="n"/>
      <c r="H13" s="28" t="n"/>
      <c r="I13" s="28" t="n"/>
      <c r="J13" s="28" t="n"/>
      <c r="K13" s="28" t="n"/>
      <c r="L13" s="28" t="n"/>
      <c r="M13" s="28" t="n"/>
      <c r="N13" s="28" t="n"/>
      <c r="O13" s="11" t="n"/>
    </row>
    <row r="15" ht="38" customHeight="1">
      <c r="A15" s="20" t="inlineStr">
        <is>
          <t>受付No</t>
        </is>
      </c>
      <c r="B15" s="20" t="inlineStr">
        <is>
          <t>発生日</t>
        </is>
      </c>
      <c r="C15" s="20" t="inlineStr">
        <is>
          <t>発生月（自動）</t>
        </is>
      </c>
      <c r="D15" s="20" t="inlineStr">
        <is>
          <t>発生場所</t>
        </is>
      </c>
      <c r="E15" s="20" t="inlineStr">
        <is>
          <t>分類</t>
        </is>
      </c>
      <c r="F15" s="20" t="inlineStr">
        <is>
          <t>実害の有無</t>
        </is>
      </c>
      <c r="G15" s="20" t="inlineStr">
        <is>
          <t>受診・救急</t>
        </is>
      </c>
      <c r="H15" s="20" t="inlineStr">
        <is>
          <t>事故レーン確認</t>
        </is>
      </c>
      <c r="I15" s="20" t="inlineStr">
        <is>
          <t>外部報告要否</t>
        </is>
      </c>
      <c r="J15" s="20" t="inlineStr">
        <is>
          <t>主要因</t>
        </is>
      </c>
      <c r="K15" s="20" t="inlineStr">
        <is>
          <t>再発防止策</t>
        </is>
      </c>
      <c r="L15" s="20" t="inlineStr">
        <is>
          <t>担当者</t>
        </is>
      </c>
      <c r="M15" s="20" t="inlineStr">
        <is>
          <t>期限</t>
        </is>
      </c>
      <c r="N15" s="20" t="inlineStr">
        <is>
          <t>完了日</t>
        </is>
      </c>
      <c r="O15" s="20" t="inlineStr">
        <is>
          <t>効果確認</t>
        </is>
      </c>
    </row>
    <row r="16" ht="31" customHeight="1">
      <c r="A16" s="21" t="n"/>
      <c r="B16" s="22" t="n"/>
      <c r="C16" s="23">
        <f>IF(B16="","",TEXT(B16,"yyyy-mm"))</f>
        <v/>
      </c>
      <c r="D16" s="24" t="n"/>
      <c r="E16" s="21" t="n"/>
      <c r="F16" s="21" t="n"/>
      <c r="G16" s="21" t="n"/>
      <c r="H16" s="21" t="n"/>
      <c r="I16" s="21" t="n"/>
      <c r="J16" s="24" t="n"/>
      <c r="K16" s="24" t="n"/>
      <c r="L16" s="21" t="n"/>
      <c r="M16" s="22" t="n"/>
      <c r="N16" s="22" t="n"/>
      <c r="O16" s="24" t="n"/>
    </row>
    <row r="17" ht="31" customHeight="1">
      <c r="A17" s="21" t="n"/>
      <c r="B17" s="22" t="n"/>
      <c r="C17" s="23">
        <f>IF(B17="","",TEXT(B17,"yyyy-mm"))</f>
        <v/>
      </c>
      <c r="D17" s="24" t="n"/>
      <c r="E17" s="21" t="n"/>
      <c r="F17" s="21" t="n"/>
      <c r="G17" s="21" t="n"/>
      <c r="H17" s="21" t="n"/>
      <c r="I17" s="21" t="n"/>
      <c r="J17" s="24" t="n"/>
      <c r="K17" s="24" t="n"/>
      <c r="L17" s="21" t="n"/>
      <c r="M17" s="22" t="n"/>
      <c r="N17" s="22" t="n"/>
      <c r="O17" s="24" t="n"/>
    </row>
    <row r="18" ht="31" customHeight="1">
      <c r="A18" s="21" t="n"/>
      <c r="B18" s="22" t="n"/>
      <c r="C18" s="23">
        <f>IF(B18="","",TEXT(B18,"yyyy-mm"))</f>
        <v/>
      </c>
      <c r="D18" s="24" t="n"/>
      <c r="E18" s="21" t="n"/>
      <c r="F18" s="21" t="n"/>
      <c r="G18" s="21" t="n"/>
      <c r="H18" s="21" t="n"/>
      <c r="I18" s="21" t="n"/>
      <c r="J18" s="24" t="n"/>
      <c r="K18" s="24" t="n"/>
      <c r="L18" s="21" t="n"/>
      <c r="M18" s="22" t="n"/>
      <c r="N18" s="22" t="n"/>
      <c r="O18" s="24" t="n"/>
    </row>
    <row r="19" ht="31" customHeight="1">
      <c r="A19" s="21" t="n"/>
      <c r="B19" s="22" t="n"/>
      <c r="C19" s="23">
        <f>IF(B19="","",TEXT(B19,"yyyy-mm"))</f>
        <v/>
      </c>
      <c r="D19" s="24" t="n"/>
      <c r="E19" s="21" t="n"/>
      <c r="F19" s="21" t="n"/>
      <c r="G19" s="21" t="n"/>
      <c r="H19" s="21" t="n"/>
      <c r="I19" s="21" t="n"/>
      <c r="J19" s="24" t="n"/>
      <c r="K19" s="24" t="n"/>
      <c r="L19" s="21" t="n"/>
      <c r="M19" s="22" t="n"/>
      <c r="N19" s="22" t="n"/>
      <c r="O19" s="24" t="n"/>
    </row>
    <row r="20" ht="31" customHeight="1">
      <c r="A20" s="21" t="n"/>
      <c r="B20" s="22" t="n"/>
      <c r="C20" s="23">
        <f>IF(B20="","",TEXT(B20,"yyyy-mm"))</f>
        <v/>
      </c>
      <c r="D20" s="24" t="n"/>
      <c r="E20" s="21" t="n"/>
      <c r="F20" s="21" t="n"/>
      <c r="G20" s="21" t="n"/>
      <c r="H20" s="21" t="n"/>
      <c r="I20" s="21" t="n"/>
      <c r="J20" s="24" t="n"/>
      <c r="K20" s="24" t="n"/>
      <c r="L20" s="21" t="n"/>
      <c r="M20" s="22" t="n"/>
      <c r="N20" s="22" t="n"/>
      <c r="O20" s="24" t="n"/>
    </row>
    <row r="21" ht="31" customHeight="1">
      <c r="A21" s="21" t="n"/>
      <c r="B21" s="22" t="n"/>
      <c r="C21" s="23">
        <f>IF(B21="","",TEXT(B21,"yyyy-mm"))</f>
        <v/>
      </c>
      <c r="D21" s="24" t="n"/>
      <c r="E21" s="21" t="n"/>
      <c r="F21" s="21" t="n"/>
      <c r="G21" s="21" t="n"/>
      <c r="H21" s="21" t="n"/>
      <c r="I21" s="21" t="n"/>
      <c r="J21" s="24" t="n"/>
      <c r="K21" s="24" t="n"/>
      <c r="L21" s="21" t="n"/>
      <c r="M21" s="22" t="n"/>
      <c r="N21" s="22" t="n"/>
      <c r="O21" s="24" t="n"/>
    </row>
    <row r="22" ht="31" customHeight="1">
      <c r="A22" s="21" t="n"/>
      <c r="B22" s="22" t="n"/>
      <c r="C22" s="23">
        <f>IF(B22="","",TEXT(B22,"yyyy-mm"))</f>
        <v/>
      </c>
      <c r="D22" s="24" t="n"/>
      <c r="E22" s="21" t="n"/>
      <c r="F22" s="21" t="n"/>
      <c r="G22" s="21" t="n"/>
      <c r="H22" s="21" t="n"/>
      <c r="I22" s="21" t="n"/>
      <c r="J22" s="24" t="n"/>
      <c r="K22" s="24" t="n"/>
      <c r="L22" s="21" t="n"/>
      <c r="M22" s="22" t="n"/>
      <c r="N22" s="22" t="n"/>
      <c r="O22" s="24" t="n"/>
    </row>
    <row r="23" ht="31" customHeight="1">
      <c r="A23" s="21" t="n"/>
      <c r="B23" s="22" t="n"/>
      <c r="C23" s="23">
        <f>IF(B23="","",TEXT(B23,"yyyy-mm"))</f>
        <v/>
      </c>
      <c r="D23" s="24" t="n"/>
      <c r="E23" s="21" t="n"/>
      <c r="F23" s="21" t="n"/>
      <c r="G23" s="21" t="n"/>
      <c r="H23" s="21" t="n"/>
      <c r="I23" s="21" t="n"/>
      <c r="J23" s="24" t="n"/>
      <c r="K23" s="24" t="n"/>
      <c r="L23" s="21" t="n"/>
      <c r="M23" s="22" t="n"/>
      <c r="N23" s="22" t="n"/>
      <c r="O23" s="24" t="n"/>
    </row>
    <row r="24" ht="31" customHeight="1">
      <c r="A24" s="21" t="n"/>
      <c r="B24" s="22" t="n"/>
      <c r="C24" s="23">
        <f>IF(B24="","",TEXT(B24,"yyyy-mm"))</f>
        <v/>
      </c>
      <c r="D24" s="24" t="n"/>
      <c r="E24" s="21" t="n"/>
      <c r="F24" s="21" t="n"/>
      <c r="G24" s="21" t="n"/>
      <c r="H24" s="21" t="n"/>
      <c r="I24" s="21" t="n"/>
      <c r="J24" s="24" t="n"/>
      <c r="K24" s="24" t="n"/>
      <c r="L24" s="21" t="n"/>
      <c r="M24" s="22" t="n"/>
      <c r="N24" s="22" t="n"/>
      <c r="O24" s="24" t="n"/>
    </row>
    <row r="25" ht="31" customHeight="1">
      <c r="A25" s="21" t="n"/>
      <c r="B25" s="22" t="n"/>
      <c r="C25" s="23">
        <f>IF(B25="","",TEXT(B25,"yyyy-mm"))</f>
        <v/>
      </c>
      <c r="D25" s="24" t="n"/>
      <c r="E25" s="21" t="n"/>
      <c r="F25" s="21" t="n"/>
      <c r="G25" s="21" t="n"/>
      <c r="H25" s="21" t="n"/>
      <c r="I25" s="21" t="n"/>
      <c r="J25" s="24" t="n"/>
      <c r="K25" s="24" t="n"/>
      <c r="L25" s="21" t="n"/>
      <c r="M25" s="22" t="n"/>
      <c r="N25" s="22" t="n"/>
      <c r="O25" s="24" t="n"/>
    </row>
    <row r="26" ht="31" customHeight="1">
      <c r="A26" s="21" t="n"/>
      <c r="B26" s="22" t="n"/>
      <c r="C26" s="23">
        <f>IF(B26="","",TEXT(B26,"yyyy-mm"))</f>
        <v/>
      </c>
      <c r="D26" s="24" t="n"/>
      <c r="E26" s="21" t="n"/>
      <c r="F26" s="21" t="n"/>
      <c r="G26" s="21" t="n"/>
      <c r="H26" s="21" t="n"/>
      <c r="I26" s="21" t="n"/>
      <c r="J26" s="24" t="n"/>
      <c r="K26" s="24" t="n"/>
      <c r="L26" s="21" t="n"/>
      <c r="M26" s="22" t="n"/>
      <c r="N26" s="22" t="n"/>
      <c r="O26" s="24" t="n"/>
    </row>
    <row r="27" ht="31" customHeight="1">
      <c r="A27" s="21" t="n"/>
      <c r="B27" s="22" t="n"/>
      <c r="C27" s="23">
        <f>IF(B27="","",TEXT(B27,"yyyy-mm"))</f>
        <v/>
      </c>
      <c r="D27" s="24" t="n"/>
      <c r="E27" s="21" t="n"/>
      <c r="F27" s="21" t="n"/>
      <c r="G27" s="21" t="n"/>
      <c r="H27" s="21" t="n"/>
      <c r="I27" s="21" t="n"/>
      <c r="J27" s="24" t="n"/>
      <c r="K27" s="24" t="n"/>
      <c r="L27" s="21" t="n"/>
      <c r="M27" s="22" t="n"/>
      <c r="N27" s="22" t="n"/>
      <c r="O27" s="24" t="n"/>
    </row>
    <row r="28" ht="31" customHeight="1">
      <c r="A28" s="21" t="n"/>
      <c r="B28" s="22" t="n"/>
      <c r="C28" s="23">
        <f>IF(B28="","",TEXT(B28,"yyyy-mm"))</f>
        <v/>
      </c>
      <c r="D28" s="24" t="n"/>
      <c r="E28" s="21" t="n"/>
      <c r="F28" s="21" t="n"/>
      <c r="G28" s="21" t="n"/>
      <c r="H28" s="21" t="n"/>
      <c r="I28" s="21" t="n"/>
      <c r="J28" s="24" t="n"/>
      <c r="K28" s="24" t="n"/>
      <c r="L28" s="21" t="n"/>
      <c r="M28" s="22" t="n"/>
      <c r="N28" s="22" t="n"/>
      <c r="O28" s="24" t="n"/>
    </row>
    <row r="29" ht="31" customHeight="1">
      <c r="A29" s="21" t="n"/>
      <c r="B29" s="22" t="n"/>
      <c r="C29" s="23">
        <f>IF(B29="","",TEXT(B29,"yyyy-mm"))</f>
        <v/>
      </c>
      <c r="D29" s="24" t="n"/>
      <c r="E29" s="21" t="n"/>
      <c r="F29" s="21" t="n"/>
      <c r="G29" s="21" t="n"/>
      <c r="H29" s="21" t="n"/>
      <c r="I29" s="21" t="n"/>
      <c r="J29" s="24" t="n"/>
      <c r="K29" s="24" t="n"/>
      <c r="L29" s="21" t="n"/>
      <c r="M29" s="22" t="n"/>
      <c r="N29" s="22" t="n"/>
      <c r="O29" s="24" t="n"/>
    </row>
    <row r="30" ht="31" customHeight="1">
      <c r="A30" s="21" t="n"/>
      <c r="B30" s="22" t="n"/>
      <c r="C30" s="23">
        <f>IF(B30="","",TEXT(B30,"yyyy-mm"))</f>
        <v/>
      </c>
      <c r="D30" s="24" t="n"/>
      <c r="E30" s="21" t="n"/>
      <c r="F30" s="21" t="n"/>
      <c r="G30" s="21" t="n"/>
      <c r="H30" s="21" t="n"/>
      <c r="I30" s="21" t="n"/>
      <c r="J30" s="24" t="n"/>
      <c r="K30" s="24" t="n"/>
      <c r="L30" s="21" t="n"/>
      <c r="M30" s="22" t="n"/>
      <c r="N30" s="22" t="n"/>
      <c r="O30" s="24" t="n"/>
    </row>
    <row r="31" ht="31" customHeight="1">
      <c r="A31" s="21" t="n"/>
      <c r="B31" s="22" t="n"/>
      <c r="C31" s="23">
        <f>IF(B31="","",TEXT(B31,"yyyy-mm"))</f>
        <v/>
      </c>
      <c r="D31" s="24" t="n"/>
      <c r="E31" s="21" t="n"/>
      <c r="F31" s="21" t="n"/>
      <c r="G31" s="21" t="n"/>
      <c r="H31" s="21" t="n"/>
      <c r="I31" s="21" t="n"/>
      <c r="J31" s="24" t="n"/>
      <c r="K31" s="24" t="n"/>
      <c r="L31" s="21" t="n"/>
      <c r="M31" s="22" t="n"/>
      <c r="N31" s="22" t="n"/>
      <c r="O31" s="24" t="n"/>
    </row>
    <row r="32" ht="31" customHeight="1">
      <c r="A32" s="21" t="n"/>
      <c r="B32" s="22" t="n"/>
      <c r="C32" s="23">
        <f>IF(B32="","",TEXT(B32,"yyyy-mm"))</f>
        <v/>
      </c>
      <c r="D32" s="24" t="n"/>
      <c r="E32" s="21" t="n"/>
      <c r="F32" s="21" t="n"/>
      <c r="G32" s="21" t="n"/>
      <c r="H32" s="21" t="n"/>
      <c r="I32" s="21" t="n"/>
      <c r="J32" s="24" t="n"/>
      <c r="K32" s="24" t="n"/>
      <c r="L32" s="21" t="n"/>
      <c r="M32" s="22" t="n"/>
      <c r="N32" s="22" t="n"/>
      <c r="O32" s="24" t="n"/>
    </row>
    <row r="33" ht="31" customHeight="1">
      <c r="A33" s="21" t="n"/>
      <c r="B33" s="22" t="n"/>
      <c r="C33" s="23">
        <f>IF(B33="","",TEXT(B33,"yyyy-mm"))</f>
        <v/>
      </c>
      <c r="D33" s="24" t="n"/>
      <c r="E33" s="21" t="n"/>
      <c r="F33" s="21" t="n"/>
      <c r="G33" s="21" t="n"/>
      <c r="H33" s="21" t="n"/>
      <c r="I33" s="21" t="n"/>
      <c r="J33" s="24" t="n"/>
      <c r="K33" s="24" t="n"/>
      <c r="L33" s="21" t="n"/>
      <c r="M33" s="22" t="n"/>
      <c r="N33" s="22" t="n"/>
      <c r="O33" s="24" t="n"/>
    </row>
    <row r="34" ht="31" customHeight="1">
      <c r="A34" s="21" t="n"/>
      <c r="B34" s="22" t="n"/>
      <c r="C34" s="23">
        <f>IF(B34="","",TEXT(B34,"yyyy-mm"))</f>
        <v/>
      </c>
      <c r="D34" s="24" t="n"/>
      <c r="E34" s="21" t="n"/>
      <c r="F34" s="21" t="n"/>
      <c r="G34" s="21" t="n"/>
      <c r="H34" s="21" t="n"/>
      <c r="I34" s="21" t="n"/>
      <c r="J34" s="24" t="n"/>
      <c r="K34" s="24" t="n"/>
      <c r="L34" s="21" t="n"/>
      <c r="M34" s="22" t="n"/>
      <c r="N34" s="22" t="n"/>
      <c r="O34" s="24" t="n"/>
    </row>
    <row r="35" ht="31" customHeight="1">
      <c r="A35" s="21" t="n"/>
      <c r="B35" s="22" t="n"/>
      <c r="C35" s="23">
        <f>IF(B35="","",TEXT(B35,"yyyy-mm"))</f>
        <v/>
      </c>
      <c r="D35" s="24" t="n"/>
      <c r="E35" s="21" t="n"/>
      <c r="F35" s="21" t="n"/>
      <c r="G35" s="21" t="n"/>
      <c r="H35" s="21" t="n"/>
      <c r="I35" s="21" t="n"/>
      <c r="J35" s="24" t="n"/>
      <c r="K35" s="24" t="n"/>
      <c r="L35" s="21" t="n"/>
      <c r="M35" s="22" t="n"/>
      <c r="N35" s="22" t="n"/>
      <c r="O35" s="24" t="n"/>
    </row>
    <row r="36" ht="31" customHeight="1">
      <c r="A36" s="21" t="n"/>
      <c r="B36" s="22" t="n"/>
      <c r="C36" s="23">
        <f>IF(B36="","",TEXT(B36,"yyyy-mm"))</f>
        <v/>
      </c>
      <c r="D36" s="24" t="n"/>
      <c r="E36" s="21" t="n"/>
      <c r="F36" s="21" t="n"/>
      <c r="G36" s="21" t="n"/>
      <c r="H36" s="21" t="n"/>
      <c r="I36" s="21" t="n"/>
      <c r="J36" s="24" t="n"/>
      <c r="K36" s="24" t="n"/>
      <c r="L36" s="21" t="n"/>
      <c r="M36" s="22" t="n"/>
      <c r="N36" s="22" t="n"/>
      <c r="O36" s="24" t="n"/>
    </row>
    <row r="37" ht="31" customHeight="1">
      <c r="A37" s="21" t="n"/>
      <c r="B37" s="22" t="n"/>
      <c r="C37" s="23">
        <f>IF(B37="","",TEXT(B37,"yyyy-mm"))</f>
        <v/>
      </c>
      <c r="D37" s="24" t="n"/>
      <c r="E37" s="21" t="n"/>
      <c r="F37" s="21" t="n"/>
      <c r="G37" s="21" t="n"/>
      <c r="H37" s="21" t="n"/>
      <c r="I37" s="21" t="n"/>
      <c r="J37" s="24" t="n"/>
      <c r="K37" s="24" t="n"/>
      <c r="L37" s="21" t="n"/>
      <c r="M37" s="22" t="n"/>
      <c r="N37" s="22" t="n"/>
      <c r="O37" s="24" t="n"/>
    </row>
    <row r="38" ht="31" customHeight="1">
      <c r="A38" s="21" t="n"/>
      <c r="B38" s="22" t="n"/>
      <c r="C38" s="23">
        <f>IF(B38="","",TEXT(B38,"yyyy-mm"))</f>
        <v/>
      </c>
      <c r="D38" s="24" t="n"/>
      <c r="E38" s="21" t="n"/>
      <c r="F38" s="21" t="n"/>
      <c r="G38" s="21" t="n"/>
      <c r="H38" s="21" t="n"/>
      <c r="I38" s="21" t="n"/>
      <c r="J38" s="24" t="n"/>
      <c r="K38" s="24" t="n"/>
      <c r="L38" s="21" t="n"/>
      <c r="M38" s="22" t="n"/>
      <c r="N38" s="22" t="n"/>
      <c r="O38" s="24" t="n"/>
    </row>
    <row r="39" ht="31" customHeight="1">
      <c r="A39" s="21" t="n"/>
      <c r="B39" s="22" t="n"/>
      <c r="C39" s="23">
        <f>IF(B39="","",TEXT(B39,"yyyy-mm"))</f>
        <v/>
      </c>
      <c r="D39" s="24" t="n"/>
      <c r="E39" s="21" t="n"/>
      <c r="F39" s="21" t="n"/>
      <c r="G39" s="21" t="n"/>
      <c r="H39" s="21" t="n"/>
      <c r="I39" s="21" t="n"/>
      <c r="J39" s="24" t="n"/>
      <c r="K39" s="24" t="n"/>
      <c r="L39" s="21" t="n"/>
      <c r="M39" s="22" t="n"/>
      <c r="N39" s="22" t="n"/>
      <c r="O39" s="24" t="n"/>
    </row>
    <row r="40" ht="31" customHeight="1">
      <c r="A40" s="21" t="n"/>
      <c r="B40" s="22" t="n"/>
      <c r="C40" s="23">
        <f>IF(B40="","",TEXT(B40,"yyyy-mm"))</f>
        <v/>
      </c>
      <c r="D40" s="24" t="n"/>
      <c r="E40" s="21" t="n"/>
      <c r="F40" s="21" t="n"/>
      <c r="G40" s="21" t="n"/>
      <c r="H40" s="21" t="n"/>
      <c r="I40" s="21" t="n"/>
      <c r="J40" s="24" t="n"/>
      <c r="K40" s="24" t="n"/>
      <c r="L40" s="21" t="n"/>
      <c r="M40" s="22" t="n"/>
      <c r="N40" s="22" t="n"/>
      <c r="O40" s="24" t="n"/>
    </row>
    <row r="41" ht="31" customHeight="1">
      <c r="A41" s="21" t="n"/>
      <c r="B41" s="22" t="n"/>
      <c r="C41" s="23">
        <f>IF(B41="","",TEXT(B41,"yyyy-mm"))</f>
        <v/>
      </c>
      <c r="D41" s="24" t="n"/>
      <c r="E41" s="21" t="n"/>
      <c r="F41" s="21" t="n"/>
      <c r="G41" s="21" t="n"/>
      <c r="H41" s="21" t="n"/>
      <c r="I41" s="21" t="n"/>
      <c r="J41" s="24" t="n"/>
      <c r="K41" s="24" t="n"/>
      <c r="L41" s="21" t="n"/>
      <c r="M41" s="22" t="n"/>
      <c r="N41" s="22" t="n"/>
      <c r="O41" s="24" t="n"/>
    </row>
    <row r="42" ht="31" customHeight="1">
      <c r="A42" s="21" t="n"/>
      <c r="B42" s="22" t="n"/>
      <c r="C42" s="23">
        <f>IF(B42="","",TEXT(B42,"yyyy-mm"))</f>
        <v/>
      </c>
      <c r="D42" s="24" t="n"/>
      <c r="E42" s="21" t="n"/>
      <c r="F42" s="21" t="n"/>
      <c r="G42" s="21" t="n"/>
      <c r="H42" s="21" t="n"/>
      <c r="I42" s="21" t="n"/>
      <c r="J42" s="24" t="n"/>
      <c r="K42" s="24" t="n"/>
      <c r="L42" s="21" t="n"/>
      <c r="M42" s="22" t="n"/>
      <c r="N42" s="22" t="n"/>
      <c r="O42" s="24" t="n"/>
    </row>
    <row r="43" ht="31" customHeight="1">
      <c r="A43" s="21" t="n"/>
      <c r="B43" s="22" t="n"/>
      <c r="C43" s="23">
        <f>IF(B43="","",TEXT(B43,"yyyy-mm"))</f>
        <v/>
      </c>
      <c r="D43" s="24" t="n"/>
      <c r="E43" s="21" t="n"/>
      <c r="F43" s="21" t="n"/>
      <c r="G43" s="21" t="n"/>
      <c r="H43" s="21" t="n"/>
      <c r="I43" s="21" t="n"/>
      <c r="J43" s="24" t="n"/>
      <c r="K43" s="24" t="n"/>
      <c r="L43" s="21" t="n"/>
      <c r="M43" s="22" t="n"/>
      <c r="N43" s="22" t="n"/>
      <c r="O43" s="24" t="n"/>
    </row>
    <row r="44" ht="31" customHeight="1">
      <c r="A44" s="21" t="n"/>
      <c r="B44" s="22" t="n"/>
      <c r="C44" s="23">
        <f>IF(B44="","",TEXT(B44,"yyyy-mm"))</f>
        <v/>
      </c>
      <c r="D44" s="24" t="n"/>
      <c r="E44" s="21" t="n"/>
      <c r="F44" s="21" t="n"/>
      <c r="G44" s="21" t="n"/>
      <c r="H44" s="21" t="n"/>
      <c r="I44" s="21" t="n"/>
      <c r="J44" s="24" t="n"/>
      <c r="K44" s="24" t="n"/>
      <c r="L44" s="21" t="n"/>
      <c r="M44" s="22" t="n"/>
      <c r="N44" s="22" t="n"/>
      <c r="O44" s="24" t="n"/>
    </row>
    <row r="45" ht="31" customHeight="1">
      <c r="A45" s="21" t="n"/>
      <c r="B45" s="22" t="n"/>
      <c r="C45" s="23">
        <f>IF(B45="","",TEXT(B45,"yyyy-mm"))</f>
        <v/>
      </c>
      <c r="D45" s="24" t="n"/>
      <c r="E45" s="21" t="n"/>
      <c r="F45" s="21" t="n"/>
      <c r="G45" s="21" t="n"/>
      <c r="H45" s="21" t="n"/>
      <c r="I45" s="21" t="n"/>
      <c r="J45" s="24" t="n"/>
      <c r="K45" s="24" t="n"/>
      <c r="L45" s="21" t="n"/>
      <c r="M45" s="22" t="n"/>
      <c r="N45" s="22" t="n"/>
      <c r="O45" s="24" t="n"/>
    </row>
    <row r="46" ht="31" customHeight="1">
      <c r="A46" s="21" t="n"/>
      <c r="B46" s="22" t="n"/>
      <c r="C46" s="23">
        <f>IF(B46="","",TEXT(B46,"yyyy-mm"))</f>
        <v/>
      </c>
      <c r="D46" s="24" t="n"/>
      <c r="E46" s="21" t="n"/>
      <c r="F46" s="21" t="n"/>
      <c r="G46" s="21" t="n"/>
      <c r="H46" s="21" t="n"/>
      <c r="I46" s="21" t="n"/>
      <c r="J46" s="24" t="n"/>
      <c r="K46" s="24" t="n"/>
      <c r="L46" s="21" t="n"/>
      <c r="M46" s="22" t="n"/>
      <c r="N46" s="22" t="n"/>
      <c r="O46" s="24" t="n"/>
    </row>
    <row r="47" ht="31" customHeight="1">
      <c r="A47" s="21" t="n"/>
      <c r="B47" s="22" t="n"/>
      <c r="C47" s="23">
        <f>IF(B47="","",TEXT(B47,"yyyy-mm"))</f>
        <v/>
      </c>
      <c r="D47" s="24" t="n"/>
      <c r="E47" s="21" t="n"/>
      <c r="F47" s="21" t="n"/>
      <c r="G47" s="21" t="n"/>
      <c r="H47" s="21" t="n"/>
      <c r="I47" s="21" t="n"/>
      <c r="J47" s="24" t="n"/>
      <c r="K47" s="24" t="n"/>
      <c r="L47" s="21" t="n"/>
      <c r="M47" s="22" t="n"/>
      <c r="N47" s="22" t="n"/>
      <c r="O47" s="24" t="n"/>
    </row>
    <row r="48" ht="31" customHeight="1">
      <c r="A48" s="21" t="n"/>
      <c r="B48" s="22" t="n"/>
      <c r="C48" s="23">
        <f>IF(B48="","",TEXT(B48,"yyyy-mm"))</f>
        <v/>
      </c>
      <c r="D48" s="24" t="n"/>
      <c r="E48" s="21" t="n"/>
      <c r="F48" s="21" t="n"/>
      <c r="G48" s="21" t="n"/>
      <c r="H48" s="21" t="n"/>
      <c r="I48" s="21" t="n"/>
      <c r="J48" s="24" t="n"/>
      <c r="K48" s="24" t="n"/>
      <c r="L48" s="21" t="n"/>
      <c r="M48" s="22" t="n"/>
      <c r="N48" s="22" t="n"/>
      <c r="O48" s="24" t="n"/>
    </row>
    <row r="49" ht="31" customHeight="1">
      <c r="A49" s="21" t="n"/>
      <c r="B49" s="22" t="n"/>
      <c r="C49" s="23">
        <f>IF(B49="","",TEXT(B49,"yyyy-mm"))</f>
        <v/>
      </c>
      <c r="D49" s="24" t="n"/>
      <c r="E49" s="21" t="n"/>
      <c r="F49" s="21" t="n"/>
      <c r="G49" s="21" t="n"/>
      <c r="H49" s="21" t="n"/>
      <c r="I49" s="21" t="n"/>
      <c r="J49" s="24" t="n"/>
      <c r="K49" s="24" t="n"/>
      <c r="L49" s="21" t="n"/>
      <c r="M49" s="22" t="n"/>
      <c r="N49" s="22" t="n"/>
      <c r="O49" s="24" t="n"/>
    </row>
    <row r="50" ht="31" customHeight="1">
      <c r="A50" s="21" t="n"/>
      <c r="B50" s="22" t="n"/>
      <c r="C50" s="23">
        <f>IF(B50="","",TEXT(B50,"yyyy-mm"))</f>
        <v/>
      </c>
      <c r="D50" s="24" t="n"/>
      <c r="E50" s="21" t="n"/>
      <c r="F50" s="21" t="n"/>
      <c r="G50" s="21" t="n"/>
      <c r="H50" s="21" t="n"/>
      <c r="I50" s="21" t="n"/>
      <c r="J50" s="24" t="n"/>
      <c r="K50" s="24" t="n"/>
      <c r="L50" s="21" t="n"/>
      <c r="M50" s="22" t="n"/>
      <c r="N50" s="22" t="n"/>
      <c r="O50" s="24" t="n"/>
    </row>
    <row r="51" ht="31" customHeight="1">
      <c r="A51" s="21" t="n"/>
      <c r="B51" s="22" t="n"/>
      <c r="C51" s="23">
        <f>IF(B51="","",TEXT(B51,"yyyy-mm"))</f>
        <v/>
      </c>
      <c r="D51" s="24" t="n"/>
      <c r="E51" s="21" t="n"/>
      <c r="F51" s="21" t="n"/>
      <c r="G51" s="21" t="n"/>
      <c r="H51" s="21" t="n"/>
      <c r="I51" s="21" t="n"/>
      <c r="J51" s="24" t="n"/>
      <c r="K51" s="24" t="n"/>
      <c r="L51" s="21" t="n"/>
      <c r="M51" s="22" t="n"/>
      <c r="N51" s="22" t="n"/>
      <c r="O51" s="24" t="n"/>
    </row>
    <row r="52" ht="31" customHeight="1">
      <c r="A52" s="21" t="n"/>
      <c r="B52" s="22" t="n"/>
      <c r="C52" s="23">
        <f>IF(B52="","",TEXT(B52,"yyyy-mm"))</f>
        <v/>
      </c>
      <c r="D52" s="24" t="n"/>
      <c r="E52" s="21" t="n"/>
      <c r="F52" s="21" t="n"/>
      <c r="G52" s="21" t="n"/>
      <c r="H52" s="21" t="n"/>
      <c r="I52" s="21" t="n"/>
      <c r="J52" s="24" t="n"/>
      <c r="K52" s="24" t="n"/>
      <c r="L52" s="21" t="n"/>
      <c r="M52" s="22" t="n"/>
      <c r="N52" s="22" t="n"/>
      <c r="O52" s="24" t="n"/>
    </row>
    <row r="53" ht="31" customHeight="1">
      <c r="A53" s="21" t="n"/>
      <c r="B53" s="22" t="n"/>
      <c r="C53" s="23">
        <f>IF(B53="","",TEXT(B53,"yyyy-mm"))</f>
        <v/>
      </c>
      <c r="D53" s="24" t="n"/>
      <c r="E53" s="21" t="n"/>
      <c r="F53" s="21" t="n"/>
      <c r="G53" s="21" t="n"/>
      <c r="H53" s="21" t="n"/>
      <c r="I53" s="21" t="n"/>
      <c r="J53" s="24" t="n"/>
      <c r="K53" s="24" t="n"/>
      <c r="L53" s="21" t="n"/>
      <c r="M53" s="22" t="n"/>
      <c r="N53" s="22" t="n"/>
      <c r="O53" s="24" t="n"/>
    </row>
    <row r="54" ht="31" customHeight="1">
      <c r="A54" s="21" t="n"/>
      <c r="B54" s="22" t="n"/>
      <c r="C54" s="23">
        <f>IF(B54="","",TEXT(B54,"yyyy-mm"))</f>
        <v/>
      </c>
      <c r="D54" s="24" t="n"/>
      <c r="E54" s="21" t="n"/>
      <c r="F54" s="21" t="n"/>
      <c r="G54" s="21" t="n"/>
      <c r="H54" s="21" t="n"/>
      <c r="I54" s="21" t="n"/>
      <c r="J54" s="24" t="n"/>
      <c r="K54" s="24" t="n"/>
      <c r="L54" s="21" t="n"/>
      <c r="M54" s="22" t="n"/>
      <c r="N54" s="22" t="n"/>
      <c r="O54" s="24" t="n"/>
    </row>
    <row r="55" ht="31" customHeight="1">
      <c r="A55" s="21" t="n"/>
      <c r="B55" s="22" t="n"/>
      <c r="C55" s="23">
        <f>IF(B55="","",TEXT(B55,"yyyy-mm"))</f>
        <v/>
      </c>
      <c r="D55" s="24" t="n"/>
      <c r="E55" s="21" t="n"/>
      <c r="F55" s="21" t="n"/>
      <c r="G55" s="21" t="n"/>
      <c r="H55" s="21" t="n"/>
      <c r="I55" s="21" t="n"/>
      <c r="J55" s="24" t="n"/>
      <c r="K55" s="24" t="n"/>
      <c r="L55" s="21" t="n"/>
      <c r="M55" s="22" t="n"/>
      <c r="N55" s="22" t="n"/>
      <c r="O55" s="24" t="n"/>
    </row>
    <row r="56" ht="31" customHeight="1">
      <c r="A56" s="21" t="n"/>
      <c r="B56" s="22" t="n"/>
      <c r="C56" s="23">
        <f>IF(B56="","",TEXT(B56,"yyyy-mm"))</f>
        <v/>
      </c>
      <c r="D56" s="24" t="n"/>
      <c r="E56" s="21" t="n"/>
      <c r="F56" s="21" t="n"/>
      <c r="G56" s="21" t="n"/>
      <c r="H56" s="21" t="n"/>
      <c r="I56" s="21" t="n"/>
      <c r="J56" s="24" t="n"/>
      <c r="K56" s="24" t="n"/>
      <c r="L56" s="21" t="n"/>
      <c r="M56" s="22" t="n"/>
      <c r="N56" s="22" t="n"/>
      <c r="O56" s="24" t="n"/>
    </row>
    <row r="57" ht="31" customHeight="1">
      <c r="A57" s="21" t="n"/>
      <c r="B57" s="22" t="n"/>
      <c r="C57" s="23">
        <f>IF(B57="","",TEXT(B57,"yyyy-mm"))</f>
        <v/>
      </c>
      <c r="D57" s="24" t="n"/>
      <c r="E57" s="21" t="n"/>
      <c r="F57" s="21" t="n"/>
      <c r="G57" s="21" t="n"/>
      <c r="H57" s="21" t="n"/>
      <c r="I57" s="21" t="n"/>
      <c r="J57" s="24" t="n"/>
      <c r="K57" s="24" t="n"/>
      <c r="L57" s="21" t="n"/>
      <c r="M57" s="22" t="n"/>
      <c r="N57" s="22" t="n"/>
      <c r="O57" s="24" t="n"/>
    </row>
    <row r="58" ht="31" customHeight="1">
      <c r="A58" s="21" t="n"/>
      <c r="B58" s="22" t="n"/>
      <c r="C58" s="23">
        <f>IF(B58="","",TEXT(B58,"yyyy-mm"))</f>
        <v/>
      </c>
      <c r="D58" s="24" t="n"/>
      <c r="E58" s="21" t="n"/>
      <c r="F58" s="21" t="n"/>
      <c r="G58" s="21" t="n"/>
      <c r="H58" s="21" t="n"/>
      <c r="I58" s="21" t="n"/>
      <c r="J58" s="24" t="n"/>
      <c r="K58" s="24" t="n"/>
      <c r="L58" s="21" t="n"/>
      <c r="M58" s="22" t="n"/>
      <c r="N58" s="22" t="n"/>
      <c r="O58" s="24" t="n"/>
    </row>
    <row r="59" ht="31" customHeight="1">
      <c r="A59" s="21" t="n"/>
      <c r="B59" s="22" t="n"/>
      <c r="C59" s="23">
        <f>IF(B59="","",TEXT(B59,"yyyy-mm"))</f>
        <v/>
      </c>
      <c r="D59" s="24" t="n"/>
      <c r="E59" s="21" t="n"/>
      <c r="F59" s="21" t="n"/>
      <c r="G59" s="21" t="n"/>
      <c r="H59" s="21" t="n"/>
      <c r="I59" s="21" t="n"/>
      <c r="J59" s="24" t="n"/>
      <c r="K59" s="24" t="n"/>
      <c r="L59" s="21" t="n"/>
      <c r="M59" s="22" t="n"/>
      <c r="N59" s="22" t="n"/>
      <c r="O59" s="24" t="n"/>
    </row>
    <row r="60" ht="31" customHeight="1">
      <c r="A60" s="21" t="n"/>
      <c r="B60" s="22" t="n"/>
      <c r="C60" s="23">
        <f>IF(B60="","",TEXT(B60,"yyyy-mm"))</f>
        <v/>
      </c>
      <c r="D60" s="24" t="n"/>
      <c r="E60" s="21" t="n"/>
      <c r="F60" s="21" t="n"/>
      <c r="G60" s="21" t="n"/>
      <c r="H60" s="21" t="n"/>
      <c r="I60" s="21" t="n"/>
      <c r="J60" s="24" t="n"/>
      <c r="K60" s="24" t="n"/>
      <c r="L60" s="21" t="n"/>
      <c r="M60" s="22" t="n"/>
      <c r="N60" s="22" t="n"/>
      <c r="O60" s="24" t="n"/>
    </row>
    <row r="61" ht="31" customHeight="1">
      <c r="A61" s="21" t="n"/>
      <c r="B61" s="22" t="n"/>
      <c r="C61" s="23">
        <f>IF(B61="","",TEXT(B61,"yyyy-mm"))</f>
        <v/>
      </c>
      <c r="D61" s="24" t="n"/>
      <c r="E61" s="21" t="n"/>
      <c r="F61" s="21" t="n"/>
      <c r="G61" s="21" t="n"/>
      <c r="H61" s="21" t="n"/>
      <c r="I61" s="21" t="n"/>
      <c r="J61" s="24" t="n"/>
      <c r="K61" s="24" t="n"/>
      <c r="L61" s="21" t="n"/>
      <c r="M61" s="22" t="n"/>
      <c r="N61" s="22" t="n"/>
      <c r="O61" s="24" t="n"/>
    </row>
    <row r="62" ht="31" customHeight="1">
      <c r="A62" s="21" t="n"/>
      <c r="B62" s="22" t="n"/>
      <c r="C62" s="23">
        <f>IF(B62="","",TEXT(B62,"yyyy-mm"))</f>
        <v/>
      </c>
      <c r="D62" s="24" t="n"/>
      <c r="E62" s="21" t="n"/>
      <c r="F62" s="21" t="n"/>
      <c r="G62" s="21" t="n"/>
      <c r="H62" s="21" t="n"/>
      <c r="I62" s="21" t="n"/>
      <c r="J62" s="24" t="n"/>
      <c r="K62" s="24" t="n"/>
      <c r="L62" s="21" t="n"/>
      <c r="M62" s="22" t="n"/>
      <c r="N62" s="22" t="n"/>
      <c r="O62" s="24" t="n"/>
    </row>
    <row r="63" ht="31" customHeight="1">
      <c r="A63" s="21" t="n"/>
      <c r="B63" s="22" t="n"/>
      <c r="C63" s="23">
        <f>IF(B63="","",TEXT(B63,"yyyy-mm"))</f>
        <v/>
      </c>
      <c r="D63" s="24" t="n"/>
      <c r="E63" s="21" t="n"/>
      <c r="F63" s="21" t="n"/>
      <c r="G63" s="21" t="n"/>
      <c r="H63" s="21" t="n"/>
      <c r="I63" s="21" t="n"/>
      <c r="J63" s="24" t="n"/>
      <c r="K63" s="24" t="n"/>
      <c r="L63" s="21" t="n"/>
      <c r="M63" s="22" t="n"/>
      <c r="N63" s="22" t="n"/>
      <c r="O63" s="24" t="n"/>
    </row>
    <row r="64" ht="31" customHeight="1">
      <c r="A64" s="21" t="n"/>
      <c r="B64" s="22" t="n"/>
      <c r="C64" s="23">
        <f>IF(B64="","",TEXT(B64,"yyyy-mm"))</f>
        <v/>
      </c>
      <c r="D64" s="24" t="n"/>
      <c r="E64" s="21" t="n"/>
      <c r="F64" s="21" t="n"/>
      <c r="G64" s="21" t="n"/>
      <c r="H64" s="21" t="n"/>
      <c r="I64" s="21" t="n"/>
      <c r="J64" s="24" t="n"/>
      <c r="K64" s="24" t="n"/>
      <c r="L64" s="21" t="n"/>
      <c r="M64" s="22" t="n"/>
      <c r="N64" s="22" t="n"/>
      <c r="O64" s="24" t="n"/>
    </row>
    <row r="65" ht="31" customHeight="1">
      <c r="A65" s="21" t="n"/>
      <c r="B65" s="22" t="n"/>
      <c r="C65" s="23">
        <f>IF(B65="","",TEXT(B65,"yyyy-mm"))</f>
        <v/>
      </c>
      <c r="D65" s="24" t="n"/>
      <c r="E65" s="21" t="n"/>
      <c r="F65" s="21" t="n"/>
      <c r="G65" s="21" t="n"/>
      <c r="H65" s="21" t="n"/>
      <c r="I65" s="21" t="n"/>
      <c r="J65" s="24" t="n"/>
      <c r="K65" s="24" t="n"/>
      <c r="L65" s="21" t="n"/>
      <c r="M65" s="22" t="n"/>
      <c r="N65" s="22" t="n"/>
      <c r="O65" s="24" t="n"/>
    </row>
    <row r="66" ht="31" customHeight="1">
      <c r="A66" s="21" t="n"/>
      <c r="B66" s="22" t="n"/>
      <c r="C66" s="23">
        <f>IF(B66="","",TEXT(B66,"yyyy-mm"))</f>
        <v/>
      </c>
      <c r="D66" s="24" t="n"/>
      <c r="E66" s="21" t="n"/>
      <c r="F66" s="21" t="n"/>
      <c r="G66" s="21" t="n"/>
      <c r="H66" s="21" t="n"/>
      <c r="I66" s="21" t="n"/>
      <c r="J66" s="24" t="n"/>
      <c r="K66" s="24" t="n"/>
      <c r="L66" s="21" t="n"/>
      <c r="M66" s="22" t="n"/>
      <c r="N66" s="22" t="n"/>
      <c r="O66" s="24" t="n"/>
    </row>
    <row r="67" ht="31" customHeight="1">
      <c r="A67" s="21" t="n"/>
      <c r="B67" s="22" t="n"/>
      <c r="C67" s="23">
        <f>IF(B67="","",TEXT(B67,"yyyy-mm"))</f>
        <v/>
      </c>
      <c r="D67" s="24" t="n"/>
      <c r="E67" s="21" t="n"/>
      <c r="F67" s="21" t="n"/>
      <c r="G67" s="21" t="n"/>
      <c r="H67" s="21" t="n"/>
      <c r="I67" s="21" t="n"/>
      <c r="J67" s="24" t="n"/>
      <c r="K67" s="24" t="n"/>
      <c r="L67" s="21" t="n"/>
      <c r="M67" s="22" t="n"/>
      <c r="N67" s="22" t="n"/>
      <c r="O67" s="24" t="n"/>
    </row>
    <row r="68" ht="31" customHeight="1">
      <c r="A68" s="21" t="n"/>
      <c r="B68" s="22" t="n"/>
      <c r="C68" s="23">
        <f>IF(B68="","",TEXT(B68,"yyyy-mm"))</f>
        <v/>
      </c>
      <c r="D68" s="24" t="n"/>
      <c r="E68" s="21" t="n"/>
      <c r="F68" s="21" t="n"/>
      <c r="G68" s="21" t="n"/>
      <c r="H68" s="21" t="n"/>
      <c r="I68" s="21" t="n"/>
      <c r="J68" s="24" t="n"/>
      <c r="K68" s="24" t="n"/>
      <c r="L68" s="21" t="n"/>
      <c r="M68" s="22" t="n"/>
      <c r="N68" s="22" t="n"/>
      <c r="O68" s="24" t="n"/>
    </row>
    <row r="69" ht="31" customHeight="1">
      <c r="A69" s="21" t="n"/>
      <c r="B69" s="22" t="n"/>
      <c r="C69" s="23">
        <f>IF(B69="","",TEXT(B69,"yyyy-mm"))</f>
        <v/>
      </c>
      <c r="D69" s="24" t="n"/>
      <c r="E69" s="21" t="n"/>
      <c r="F69" s="21" t="n"/>
      <c r="G69" s="21" t="n"/>
      <c r="H69" s="21" t="n"/>
      <c r="I69" s="21" t="n"/>
      <c r="J69" s="24" t="n"/>
      <c r="K69" s="24" t="n"/>
      <c r="L69" s="21" t="n"/>
      <c r="M69" s="22" t="n"/>
      <c r="N69" s="22" t="n"/>
      <c r="O69" s="24" t="n"/>
    </row>
    <row r="70" ht="31" customHeight="1">
      <c r="A70" s="21" t="n"/>
      <c r="B70" s="22" t="n"/>
      <c r="C70" s="23">
        <f>IF(B70="","",TEXT(B70,"yyyy-mm"))</f>
        <v/>
      </c>
      <c r="D70" s="24" t="n"/>
      <c r="E70" s="21" t="n"/>
      <c r="F70" s="21" t="n"/>
      <c r="G70" s="21" t="n"/>
      <c r="H70" s="21" t="n"/>
      <c r="I70" s="21" t="n"/>
      <c r="J70" s="24" t="n"/>
      <c r="K70" s="24" t="n"/>
      <c r="L70" s="21" t="n"/>
      <c r="M70" s="22" t="n"/>
      <c r="N70" s="22" t="n"/>
      <c r="O70" s="24" t="n"/>
    </row>
    <row r="71" ht="31" customHeight="1">
      <c r="A71" s="21" t="n"/>
      <c r="B71" s="22" t="n"/>
      <c r="C71" s="23">
        <f>IF(B71="","",TEXT(B71,"yyyy-mm"))</f>
        <v/>
      </c>
      <c r="D71" s="24" t="n"/>
      <c r="E71" s="21" t="n"/>
      <c r="F71" s="21" t="n"/>
      <c r="G71" s="21" t="n"/>
      <c r="H71" s="21" t="n"/>
      <c r="I71" s="21" t="n"/>
      <c r="J71" s="24" t="n"/>
      <c r="K71" s="24" t="n"/>
      <c r="L71" s="21" t="n"/>
      <c r="M71" s="22" t="n"/>
      <c r="N71" s="22" t="n"/>
      <c r="O71" s="24" t="n"/>
    </row>
    <row r="72" ht="31" customHeight="1">
      <c r="A72" s="21" t="n"/>
      <c r="B72" s="22" t="n"/>
      <c r="C72" s="23">
        <f>IF(B72="","",TEXT(B72,"yyyy-mm"))</f>
        <v/>
      </c>
      <c r="D72" s="24" t="n"/>
      <c r="E72" s="21" t="n"/>
      <c r="F72" s="21" t="n"/>
      <c r="G72" s="21" t="n"/>
      <c r="H72" s="21" t="n"/>
      <c r="I72" s="21" t="n"/>
      <c r="J72" s="24" t="n"/>
      <c r="K72" s="24" t="n"/>
      <c r="L72" s="21" t="n"/>
      <c r="M72" s="22" t="n"/>
      <c r="N72" s="22" t="n"/>
      <c r="O72" s="24" t="n"/>
    </row>
    <row r="73" ht="31" customHeight="1">
      <c r="A73" s="21" t="n"/>
      <c r="B73" s="22" t="n"/>
      <c r="C73" s="23">
        <f>IF(B73="","",TEXT(B73,"yyyy-mm"))</f>
        <v/>
      </c>
      <c r="D73" s="24" t="n"/>
      <c r="E73" s="21" t="n"/>
      <c r="F73" s="21" t="n"/>
      <c r="G73" s="21" t="n"/>
      <c r="H73" s="21" t="n"/>
      <c r="I73" s="21" t="n"/>
      <c r="J73" s="24" t="n"/>
      <c r="K73" s="24" t="n"/>
      <c r="L73" s="21" t="n"/>
      <c r="M73" s="22" t="n"/>
      <c r="N73" s="22" t="n"/>
      <c r="O73" s="24" t="n"/>
    </row>
    <row r="74" ht="31" customHeight="1">
      <c r="A74" s="21" t="n"/>
      <c r="B74" s="22" t="n"/>
      <c r="C74" s="23">
        <f>IF(B74="","",TEXT(B74,"yyyy-mm"))</f>
        <v/>
      </c>
      <c r="D74" s="24" t="n"/>
      <c r="E74" s="21" t="n"/>
      <c r="F74" s="21" t="n"/>
      <c r="G74" s="21" t="n"/>
      <c r="H74" s="21" t="n"/>
      <c r="I74" s="21" t="n"/>
      <c r="J74" s="24" t="n"/>
      <c r="K74" s="24" t="n"/>
      <c r="L74" s="21" t="n"/>
      <c r="M74" s="22" t="n"/>
      <c r="N74" s="22" t="n"/>
      <c r="O74" s="24" t="n"/>
    </row>
    <row r="75" ht="31" customHeight="1">
      <c r="A75" s="21" t="n"/>
      <c r="B75" s="22" t="n"/>
      <c r="C75" s="23">
        <f>IF(B75="","",TEXT(B75,"yyyy-mm"))</f>
        <v/>
      </c>
      <c r="D75" s="24" t="n"/>
      <c r="E75" s="21" t="n"/>
      <c r="F75" s="21" t="n"/>
      <c r="G75" s="21" t="n"/>
      <c r="H75" s="21" t="n"/>
      <c r="I75" s="21" t="n"/>
      <c r="J75" s="24" t="n"/>
      <c r="K75" s="24" t="n"/>
      <c r="L75" s="21" t="n"/>
      <c r="M75" s="22" t="n"/>
      <c r="N75" s="22" t="n"/>
      <c r="O75" s="24" t="n"/>
    </row>
    <row r="76" ht="31" customHeight="1">
      <c r="A76" s="21" t="n"/>
      <c r="B76" s="22" t="n"/>
      <c r="C76" s="23">
        <f>IF(B76="","",TEXT(B76,"yyyy-mm"))</f>
        <v/>
      </c>
      <c r="D76" s="24" t="n"/>
      <c r="E76" s="21" t="n"/>
      <c r="F76" s="21" t="n"/>
      <c r="G76" s="21" t="n"/>
      <c r="H76" s="21" t="n"/>
      <c r="I76" s="21" t="n"/>
      <c r="J76" s="24" t="n"/>
      <c r="K76" s="24" t="n"/>
      <c r="L76" s="21" t="n"/>
      <c r="M76" s="22" t="n"/>
      <c r="N76" s="22" t="n"/>
      <c r="O76" s="24" t="n"/>
    </row>
    <row r="77" ht="31" customHeight="1">
      <c r="A77" s="21" t="n"/>
      <c r="B77" s="22" t="n"/>
      <c r="C77" s="23">
        <f>IF(B77="","",TEXT(B77,"yyyy-mm"))</f>
        <v/>
      </c>
      <c r="D77" s="24" t="n"/>
      <c r="E77" s="21" t="n"/>
      <c r="F77" s="21" t="n"/>
      <c r="G77" s="21" t="n"/>
      <c r="H77" s="21" t="n"/>
      <c r="I77" s="21" t="n"/>
      <c r="J77" s="24" t="n"/>
      <c r="K77" s="24" t="n"/>
      <c r="L77" s="21" t="n"/>
      <c r="M77" s="22" t="n"/>
      <c r="N77" s="22" t="n"/>
      <c r="O77" s="24" t="n"/>
    </row>
    <row r="78" ht="31" customHeight="1">
      <c r="A78" s="21" t="n"/>
      <c r="B78" s="22" t="n"/>
      <c r="C78" s="23">
        <f>IF(B78="","",TEXT(B78,"yyyy-mm"))</f>
        <v/>
      </c>
      <c r="D78" s="24" t="n"/>
      <c r="E78" s="21" t="n"/>
      <c r="F78" s="21" t="n"/>
      <c r="G78" s="21" t="n"/>
      <c r="H78" s="21" t="n"/>
      <c r="I78" s="21" t="n"/>
      <c r="J78" s="24" t="n"/>
      <c r="K78" s="24" t="n"/>
      <c r="L78" s="21" t="n"/>
      <c r="M78" s="22" t="n"/>
      <c r="N78" s="22" t="n"/>
      <c r="O78" s="24" t="n"/>
    </row>
    <row r="79" ht="31" customHeight="1">
      <c r="A79" s="21" t="n"/>
      <c r="B79" s="22" t="n"/>
      <c r="C79" s="23">
        <f>IF(B79="","",TEXT(B79,"yyyy-mm"))</f>
        <v/>
      </c>
      <c r="D79" s="24" t="n"/>
      <c r="E79" s="21" t="n"/>
      <c r="F79" s="21" t="n"/>
      <c r="G79" s="21" t="n"/>
      <c r="H79" s="21" t="n"/>
      <c r="I79" s="21" t="n"/>
      <c r="J79" s="24" t="n"/>
      <c r="K79" s="24" t="n"/>
      <c r="L79" s="21" t="n"/>
      <c r="M79" s="22" t="n"/>
      <c r="N79" s="22" t="n"/>
      <c r="O79" s="24" t="n"/>
    </row>
    <row r="80" ht="31" customHeight="1">
      <c r="A80" s="21" t="n"/>
      <c r="B80" s="22" t="n"/>
      <c r="C80" s="23">
        <f>IF(B80="","",TEXT(B80,"yyyy-mm"))</f>
        <v/>
      </c>
      <c r="D80" s="24" t="n"/>
      <c r="E80" s="21" t="n"/>
      <c r="F80" s="21" t="n"/>
      <c r="G80" s="21" t="n"/>
      <c r="H80" s="21" t="n"/>
      <c r="I80" s="21" t="n"/>
      <c r="J80" s="24" t="n"/>
      <c r="K80" s="24" t="n"/>
      <c r="L80" s="21" t="n"/>
      <c r="M80" s="22" t="n"/>
      <c r="N80" s="22" t="n"/>
      <c r="O80" s="24" t="n"/>
    </row>
    <row r="81" ht="31" customHeight="1">
      <c r="A81" s="21" t="n"/>
      <c r="B81" s="22" t="n"/>
      <c r="C81" s="23">
        <f>IF(B81="","",TEXT(B81,"yyyy-mm"))</f>
        <v/>
      </c>
      <c r="D81" s="24" t="n"/>
      <c r="E81" s="21" t="n"/>
      <c r="F81" s="21" t="n"/>
      <c r="G81" s="21" t="n"/>
      <c r="H81" s="21" t="n"/>
      <c r="I81" s="21" t="n"/>
      <c r="J81" s="24" t="n"/>
      <c r="K81" s="24" t="n"/>
      <c r="L81" s="21" t="n"/>
      <c r="M81" s="22" t="n"/>
      <c r="N81" s="22" t="n"/>
      <c r="O81" s="24" t="n"/>
    </row>
    <row r="82" ht="31" customHeight="1">
      <c r="A82" s="21" t="n"/>
      <c r="B82" s="22" t="n"/>
      <c r="C82" s="23">
        <f>IF(B82="","",TEXT(B82,"yyyy-mm"))</f>
        <v/>
      </c>
      <c r="D82" s="24" t="n"/>
      <c r="E82" s="21" t="n"/>
      <c r="F82" s="21" t="n"/>
      <c r="G82" s="21" t="n"/>
      <c r="H82" s="21" t="n"/>
      <c r="I82" s="21" t="n"/>
      <c r="J82" s="24" t="n"/>
      <c r="K82" s="24" t="n"/>
      <c r="L82" s="21" t="n"/>
      <c r="M82" s="22" t="n"/>
      <c r="N82" s="22" t="n"/>
      <c r="O82" s="24" t="n"/>
    </row>
    <row r="83" ht="31" customHeight="1">
      <c r="A83" s="21" t="n"/>
      <c r="B83" s="22" t="n"/>
      <c r="C83" s="23">
        <f>IF(B83="","",TEXT(B83,"yyyy-mm"))</f>
        <v/>
      </c>
      <c r="D83" s="24" t="n"/>
      <c r="E83" s="21" t="n"/>
      <c r="F83" s="21" t="n"/>
      <c r="G83" s="21" t="n"/>
      <c r="H83" s="21" t="n"/>
      <c r="I83" s="21" t="n"/>
      <c r="J83" s="24" t="n"/>
      <c r="K83" s="24" t="n"/>
      <c r="L83" s="21" t="n"/>
      <c r="M83" s="22" t="n"/>
      <c r="N83" s="22" t="n"/>
      <c r="O83" s="24" t="n"/>
    </row>
    <row r="84" ht="31" customHeight="1">
      <c r="A84" s="21" t="n"/>
      <c r="B84" s="22" t="n"/>
      <c r="C84" s="23">
        <f>IF(B84="","",TEXT(B84,"yyyy-mm"))</f>
        <v/>
      </c>
      <c r="D84" s="24" t="n"/>
      <c r="E84" s="21" t="n"/>
      <c r="F84" s="21" t="n"/>
      <c r="G84" s="21" t="n"/>
      <c r="H84" s="21" t="n"/>
      <c r="I84" s="21" t="n"/>
      <c r="J84" s="24" t="n"/>
      <c r="K84" s="24" t="n"/>
      <c r="L84" s="21" t="n"/>
      <c r="M84" s="22" t="n"/>
      <c r="N84" s="22" t="n"/>
      <c r="O84" s="24" t="n"/>
    </row>
    <row r="85" ht="31" customHeight="1">
      <c r="A85" s="21" t="n"/>
      <c r="B85" s="22" t="n"/>
      <c r="C85" s="23">
        <f>IF(B85="","",TEXT(B85,"yyyy-mm"))</f>
        <v/>
      </c>
      <c r="D85" s="24" t="n"/>
      <c r="E85" s="21" t="n"/>
      <c r="F85" s="21" t="n"/>
      <c r="G85" s="21" t="n"/>
      <c r="H85" s="21" t="n"/>
      <c r="I85" s="21" t="n"/>
      <c r="J85" s="24" t="n"/>
      <c r="K85" s="24" t="n"/>
      <c r="L85" s="21" t="n"/>
      <c r="M85" s="22" t="n"/>
      <c r="N85" s="22" t="n"/>
      <c r="O85" s="24" t="n"/>
    </row>
    <row r="86" ht="31" customHeight="1">
      <c r="A86" s="21" t="n"/>
      <c r="B86" s="22" t="n"/>
      <c r="C86" s="23">
        <f>IF(B86="","",TEXT(B86,"yyyy-mm"))</f>
        <v/>
      </c>
      <c r="D86" s="24" t="n"/>
      <c r="E86" s="21" t="n"/>
      <c r="F86" s="21" t="n"/>
      <c r="G86" s="21" t="n"/>
      <c r="H86" s="21" t="n"/>
      <c r="I86" s="21" t="n"/>
      <c r="J86" s="24" t="n"/>
      <c r="K86" s="24" t="n"/>
      <c r="L86" s="21" t="n"/>
      <c r="M86" s="22" t="n"/>
      <c r="N86" s="22" t="n"/>
      <c r="O86" s="24" t="n"/>
    </row>
    <row r="87" ht="31" customHeight="1">
      <c r="A87" s="21" t="n"/>
      <c r="B87" s="22" t="n"/>
      <c r="C87" s="23">
        <f>IF(B87="","",TEXT(B87,"yyyy-mm"))</f>
        <v/>
      </c>
      <c r="D87" s="24" t="n"/>
      <c r="E87" s="21" t="n"/>
      <c r="F87" s="21" t="n"/>
      <c r="G87" s="21" t="n"/>
      <c r="H87" s="21" t="n"/>
      <c r="I87" s="21" t="n"/>
      <c r="J87" s="24" t="n"/>
      <c r="K87" s="24" t="n"/>
      <c r="L87" s="21" t="n"/>
      <c r="M87" s="22" t="n"/>
      <c r="N87" s="22" t="n"/>
      <c r="O87" s="24" t="n"/>
    </row>
    <row r="88" ht="31" customHeight="1">
      <c r="A88" s="21" t="n"/>
      <c r="B88" s="22" t="n"/>
      <c r="C88" s="23">
        <f>IF(B88="","",TEXT(B88,"yyyy-mm"))</f>
        <v/>
      </c>
      <c r="D88" s="24" t="n"/>
      <c r="E88" s="21" t="n"/>
      <c r="F88" s="21" t="n"/>
      <c r="G88" s="21" t="n"/>
      <c r="H88" s="21" t="n"/>
      <c r="I88" s="21" t="n"/>
      <c r="J88" s="24" t="n"/>
      <c r="K88" s="24" t="n"/>
      <c r="L88" s="21" t="n"/>
      <c r="M88" s="22" t="n"/>
      <c r="N88" s="22" t="n"/>
      <c r="O88" s="24" t="n"/>
    </row>
    <row r="89" ht="31" customHeight="1">
      <c r="A89" s="21" t="n"/>
      <c r="B89" s="22" t="n"/>
      <c r="C89" s="23">
        <f>IF(B89="","",TEXT(B89,"yyyy-mm"))</f>
        <v/>
      </c>
      <c r="D89" s="24" t="n"/>
      <c r="E89" s="21" t="n"/>
      <c r="F89" s="21" t="n"/>
      <c r="G89" s="21" t="n"/>
      <c r="H89" s="21" t="n"/>
      <c r="I89" s="21" t="n"/>
      <c r="J89" s="24" t="n"/>
      <c r="K89" s="24" t="n"/>
      <c r="L89" s="21" t="n"/>
      <c r="M89" s="22" t="n"/>
      <c r="N89" s="22" t="n"/>
      <c r="O89" s="24" t="n"/>
    </row>
    <row r="90" ht="31" customHeight="1">
      <c r="A90" s="21" t="n"/>
      <c r="B90" s="22" t="n"/>
      <c r="C90" s="23">
        <f>IF(B90="","",TEXT(B90,"yyyy-mm"))</f>
        <v/>
      </c>
      <c r="D90" s="24" t="n"/>
      <c r="E90" s="21" t="n"/>
      <c r="F90" s="21" t="n"/>
      <c r="G90" s="21" t="n"/>
      <c r="H90" s="21" t="n"/>
      <c r="I90" s="21" t="n"/>
      <c r="J90" s="24" t="n"/>
      <c r="K90" s="24" t="n"/>
      <c r="L90" s="21" t="n"/>
      <c r="M90" s="22" t="n"/>
      <c r="N90" s="22" t="n"/>
      <c r="O90" s="24" t="n"/>
    </row>
    <row r="91" ht="31" customHeight="1">
      <c r="A91" s="21" t="n"/>
      <c r="B91" s="22" t="n"/>
      <c r="C91" s="23">
        <f>IF(B91="","",TEXT(B91,"yyyy-mm"))</f>
        <v/>
      </c>
      <c r="D91" s="24" t="n"/>
      <c r="E91" s="21" t="n"/>
      <c r="F91" s="21" t="n"/>
      <c r="G91" s="21" t="n"/>
      <c r="H91" s="21" t="n"/>
      <c r="I91" s="21" t="n"/>
      <c r="J91" s="24" t="n"/>
      <c r="K91" s="24" t="n"/>
      <c r="L91" s="21" t="n"/>
      <c r="M91" s="22" t="n"/>
      <c r="N91" s="22" t="n"/>
      <c r="O91" s="24" t="n"/>
    </row>
    <row r="92" ht="31" customHeight="1">
      <c r="A92" s="21" t="n"/>
      <c r="B92" s="22" t="n"/>
      <c r="C92" s="23">
        <f>IF(B92="","",TEXT(B92,"yyyy-mm"))</f>
        <v/>
      </c>
      <c r="D92" s="24" t="n"/>
      <c r="E92" s="21" t="n"/>
      <c r="F92" s="21" t="n"/>
      <c r="G92" s="21" t="n"/>
      <c r="H92" s="21" t="n"/>
      <c r="I92" s="21" t="n"/>
      <c r="J92" s="24" t="n"/>
      <c r="K92" s="24" t="n"/>
      <c r="L92" s="21" t="n"/>
      <c r="M92" s="22" t="n"/>
      <c r="N92" s="22" t="n"/>
      <c r="O92" s="24" t="n"/>
    </row>
    <row r="93" ht="31" customHeight="1">
      <c r="A93" s="21" t="n"/>
      <c r="B93" s="22" t="n"/>
      <c r="C93" s="23">
        <f>IF(B93="","",TEXT(B93,"yyyy-mm"))</f>
        <v/>
      </c>
      <c r="D93" s="24" t="n"/>
      <c r="E93" s="21" t="n"/>
      <c r="F93" s="21" t="n"/>
      <c r="G93" s="21" t="n"/>
      <c r="H93" s="21" t="n"/>
      <c r="I93" s="21" t="n"/>
      <c r="J93" s="24" t="n"/>
      <c r="K93" s="24" t="n"/>
      <c r="L93" s="21" t="n"/>
      <c r="M93" s="22" t="n"/>
      <c r="N93" s="22" t="n"/>
      <c r="O93" s="24" t="n"/>
    </row>
    <row r="94" ht="31" customHeight="1">
      <c r="A94" s="21" t="n"/>
      <c r="B94" s="22" t="n"/>
      <c r="C94" s="23">
        <f>IF(B94="","",TEXT(B94,"yyyy-mm"))</f>
        <v/>
      </c>
      <c r="D94" s="24" t="n"/>
      <c r="E94" s="21" t="n"/>
      <c r="F94" s="21" t="n"/>
      <c r="G94" s="21" t="n"/>
      <c r="H94" s="21" t="n"/>
      <c r="I94" s="21" t="n"/>
      <c r="J94" s="24" t="n"/>
      <c r="K94" s="24" t="n"/>
      <c r="L94" s="21" t="n"/>
      <c r="M94" s="22" t="n"/>
      <c r="N94" s="22" t="n"/>
      <c r="O94" s="24" t="n"/>
    </row>
    <row r="95" ht="31" customHeight="1">
      <c r="A95" s="21" t="n"/>
      <c r="B95" s="22" t="n"/>
      <c r="C95" s="23">
        <f>IF(B95="","",TEXT(B95,"yyyy-mm"))</f>
        <v/>
      </c>
      <c r="D95" s="24" t="n"/>
      <c r="E95" s="21" t="n"/>
      <c r="F95" s="21" t="n"/>
      <c r="G95" s="21" t="n"/>
      <c r="H95" s="21" t="n"/>
      <c r="I95" s="21" t="n"/>
      <c r="J95" s="24" t="n"/>
      <c r="K95" s="24" t="n"/>
      <c r="L95" s="21" t="n"/>
      <c r="M95" s="22" t="n"/>
      <c r="N95" s="22" t="n"/>
      <c r="O95" s="24" t="n"/>
    </row>
    <row r="96" ht="31" customHeight="1">
      <c r="A96" s="21" t="n"/>
      <c r="B96" s="22" t="n"/>
      <c r="C96" s="23">
        <f>IF(B96="","",TEXT(B96,"yyyy-mm"))</f>
        <v/>
      </c>
      <c r="D96" s="24" t="n"/>
      <c r="E96" s="21" t="n"/>
      <c r="F96" s="21" t="n"/>
      <c r="G96" s="21" t="n"/>
      <c r="H96" s="21" t="n"/>
      <c r="I96" s="21" t="n"/>
      <c r="J96" s="24" t="n"/>
      <c r="K96" s="24" t="n"/>
      <c r="L96" s="21" t="n"/>
      <c r="M96" s="22" t="n"/>
      <c r="N96" s="22" t="n"/>
      <c r="O96" s="24" t="n"/>
    </row>
    <row r="97" ht="31" customHeight="1">
      <c r="A97" s="21" t="n"/>
      <c r="B97" s="22" t="n"/>
      <c r="C97" s="23">
        <f>IF(B97="","",TEXT(B97,"yyyy-mm"))</f>
        <v/>
      </c>
      <c r="D97" s="24" t="n"/>
      <c r="E97" s="21" t="n"/>
      <c r="F97" s="21" t="n"/>
      <c r="G97" s="21" t="n"/>
      <c r="H97" s="21" t="n"/>
      <c r="I97" s="21" t="n"/>
      <c r="J97" s="24" t="n"/>
      <c r="K97" s="24" t="n"/>
      <c r="L97" s="21" t="n"/>
      <c r="M97" s="22" t="n"/>
      <c r="N97" s="22" t="n"/>
      <c r="O97" s="24" t="n"/>
    </row>
    <row r="98" ht="31" customHeight="1">
      <c r="A98" s="21" t="n"/>
      <c r="B98" s="22" t="n"/>
      <c r="C98" s="23">
        <f>IF(B98="","",TEXT(B98,"yyyy-mm"))</f>
        <v/>
      </c>
      <c r="D98" s="24" t="n"/>
      <c r="E98" s="21" t="n"/>
      <c r="F98" s="21" t="n"/>
      <c r="G98" s="21" t="n"/>
      <c r="H98" s="21" t="n"/>
      <c r="I98" s="21" t="n"/>
      <c r="J98" s="24" t="n"/>
      <c r="K98" s="24" t="n"/>
      <c r="L98" s="21" t="n"/>
      <c r="M98" s="22" t="n"/>
      <c r="N98" s="22" t="n"/>
      <c r="O98" s="24" t="n"/>
    </row>
    <row r="99" ht="31" customHeight="1">
      <c r="A99" s="21" t="n"/>
      <c r="B99" s="22" t="n"/>
      <c r="C99" s="23">
        <f>IF(B99="","",TEXT(B99,"yyyy-mm"))</f>
        <v/>
      </c>
      <c r="D99" s="24" t="n"/>
      <c r="E99" s="21" t="n"/>
      <c r="F99" s="21" t="n"/>
      <c r="G99" s="21" t="n"/>
      <c r="H99" s="21" t="n"/>
      <c r="I99" s="21" t="n"/>
      <c r="J99" s="24" t="n"/>
      <c r="K99" s="24" t="n"/>
      <c r="L99" s="21" t="n"/>
      <c r="M99" s="22" t="n"/>
      <c r="N99" s="22" t="n"/>
      <c r="O99" s="24" t="n"/>
    </row>
    <row r="100" ht="31" customHeight="1">
      <c r="A100" s="21" t="n"/>
      <c r="B100" s="22" t="n"/>
      <c r="C100" s="23">
        <f>IF(B100="","",TEXT(B100,"yyyy-mm"))</f>
        <v/>
      </c>
      <c r="D100" s="24" t="n"/>
      <c r="E100" s="21" t="n"/>
      <c r="F100" s="21" t="n"/>
      <c r="G100" s="21" t="n"/>
      <c r="H100" s="21" t="n"/>
      <c r="I100" s="21" t="n"/>
      <c r="J100" s="24" t="n"/>
      <c r="K100" s="24" t="n"/>
      <c r="L100" s="21" t="n"/>
      <c r="M100" s="22" t="n"/>
      <c r="N100" s="22" t="n"/>
      <c r="O100" s="24" t="n"/>
    </row>
    <row r="101" ht="31" customHeight="1">
      <c r="A101" s="21" t="n"/>
      <c r="B101" s="22" t="n"/>
      <c r="C101" s="23">
        <f>IF(B101="","",TEXT(B101,"yyyy-mm"))</f>
        <v/>
      </c>
      <c r="D101" s="24" t="n"/>
      <c r="E101" s="21" t="n"/>
      <c r="F101" s="21" t="n"/>
      <c r="G101" s="21" t="n"/>
      <c r="H101" s="21" t="n"/>
      <c r="I101" s="21" t="n"/>
      <c r="J101" s="24" t="n"/>
      <c r="K101" s="24" t="n"/>
      <c r="L101" s="21" t="n"/>
      <c r="M101" s="22" t="n"/>
      <c r="N101" s="22" t="n"/>
      <c r="O101" s="24" t="n"/>
    </row>
    <row r="102" ht="31" customHeight="1">
      <c r="A102" s="21" t="n"/>
      <c r="B102" s="22" t="n"/>
      <c r="C102" s="23">
        <f>IF(B102="","",TEXT(B102,"yyyy-mm"))</f>
        <v/>
      </c>
      <c r="D102" s="24" t="n"/>
      <c r="E102" s="21" t="n"/>
      <c r="F102" s="21" t="n"/>
      <c r="G102" s="21" t="n"/>
      <c r="H102" s="21" t="n"/>
      <c r="I102" s="21" t="n"/>
      <c r="J102" s="24" t="n"/>
      <c r="K102" s="24" t="n"/>
      <c r="L102" s="21" t="n"/>
      <c r="M102" s="22" t="n"/>
      <c r="N102" s="22" t="n"/>
      <c r="O102" s="24" t="n"/>
    </row>
    <row r="103" ht="31" customHeight="1">
      <c r="A103" s="21" t="n"/>
      <c r="B103" s="22" t="n"/>
      <c r="C103" s="23">
        <f>IF(B103="","",TEXT(B103,"yyyy-mm"))</f>
        <v/>
      </c>
      <c r="D103" s="24" t="n"/>
      <c r="E103" s="21" t="n"/>
      <c r="F103" s="21" t="n"/>
      <c r="G103" s="21" t="n"/>
      <c r="H103" s="21" t="n"/>
      <c r="I103" s="21" t="n"/>
      <c r="J103" s="24" t="n"/>
      <c r="K103" s="24" t="n"/>
      <c r="L103" s="21" t="n"/>
      <c r="M103" s="22" t="n"/>
      <c r="N103" s="22" t="n"/>
      <c r="O103" s="24" t="n"/>
    </row>
    <row r="104" ht="31" customHeight="1">
      <c r="A104" s="21" t="n"/>
      <c r="B104" s="22" t="n"/>
      <c r="C104" s="23">
        <f>IF(B104="","",TEXT(B104,"yyyy-mm"))</f>
        <v/>
      </c>
      <c r="D104" s="24" t="n"/>
      <c r="E104" s="21" t="n"/>
      <c r="F104" s="21" t="n"/>
      <c r="G104" s="21" t="n"/>
      <c r="H104" s="21" t="n"/>
      <c r="I104" s="21" t="n"/>
      <c r="J104" s="24" t="n"/>
      <c r="K104" s="24" t="n"/>
      <c r="L104" s="21" t="n"/>
      <c r="M104" s="22" t="n"/>
      <c r="N104" s="22" t="n"/>
      <c r="O104" s="24" t="n"/>
    </row>
    <row r="105" ht="31" customHeight="1">
      <c r="A105" s="21" t="n"/>
      <c r="B105" s="22" t="n"/>
      <c r="C105" s="23">
        <f>IF(B105="","",TEXT(B105,"yyyy-mm"))</f>
        <v/>
      </c>
      <c r="D105" s="24" t="n"/>
      <c r="E105" s="21" t="n"/>
      <c r="F105" s="21" t="n"/>
      <c r="G105" s="21" t="n"/>
      <c r="H105" s="21" t="n"/>
      <c r="I105" s="21" t="n"/>
      <c r="J105" s="24" t="n"/>
      <c r="K105" s="24" t="n"/>
      <c r="L105" s="21" t="n"/>
      <c r="M105" s="22" t="n"/>
      <c r="N105" s="22" t="n"/>
      <c r="O105" s="24" t="n"/>
    </row>
    <row r="106" ht="31" customHeight="1">
      <c r="A106" s="21" t="n"/>
      <c r="B106" s="22" t="n"/>
      <c r="C106" s="23">
        <f>IF(B106="","",TEXT(B106,"yyyy-mm"))</f>
        <v/>
      </c>
      <c r="D106" s="24" t="n"/>
      <c r="E106" s="21" t="n"/>
      <c r="F106" s="21" t="n"/>
      <c r="G106" s="21" t="n"/>
      <c r="H106" s="21" t="n"/>
      <c r="I106" s="21" t="n"/>
      <c r="J106" s="24" t="n"/>
      <c r="K106" s="24" t="n"/>
      <c r="L106" s="21" t="n"/>
      <c r="M106" s="22" t="n"/>
      <c r="N106" s="22" t="n"/>
      <c r="O106" s="24" t="n"/>
    </row>
    <row r="107" ht="31" customHeight="1">
      <c r="A107" s="21" t="n"/>
      <c r="B107" s="22" t="n"/>
      <c r="C107" s="23">
        <f>IF(B107="","",TEXT(B107,"yyyy-mm"))</f>
        <v/>
      </c>
      <c r="D107" s="24" t="n"/>
      <c r="E107" s="21" t="n"/>
      <c r="F107" s="21" t="n"/>
      <c r="G107" s="21" t="n"/>
      <c r="H107" s="21" t="n"/>
      <c r="I107" s="21" t="n"/>
      <c r="J107" s="24" t="n"/>
      <c r="K107" s="24" t="n"/>
      <c r="L107" s="21" t="n"/>
      <c r="M107" s="22" t="n"/>
      <c r="N107" s="22" t="n"/>
      <c r="O107" s="24" t="n"/>
    </row>
    <row r="108" ht="31" customHeight="1">
      <c r="A108" s="21" t="n"/>
      <c r="B108" s="22" t="n"/>
      <c r="C108" s="23">
        <f>IF(B108="","",TEXT(B108,"yyyy-mm"))</f>
        <v/>
      </c>
      <c r="D108" s="24" t="n"/>
      <c r="E108" s="21" t="n"/>
      <c r="F108" s="21" t="n"/>
      <c r="G108" s="21" t="n"/>
      <c r="H108" s="21" t="n"/>
      <c r="I108" s="21" t="n"/>
      <c r="J108" s="24" t="n"/>
      <c r="K108" s="24" t="n"/>
      <c r="L108" s="21" t="n"/>
      <c r="M108" s="22" t="n"/>
      <c r="N108" s="22" t="n"/>
      <c r="O108" s="24" t="n"/>
    </row>
    <row r="109" ht="31" customHeight="1">
      <c r="A109" s="21" t="n"/>
      <c r="B109" s="22" t="n"/>
      <c r="C109" s="23">
        <f>IF(B109="","",TEXT(B109,"yyyy-mm"))</f>
        <v/>
      </c>
      <c r="D109" s="24" t="n"/>
      <c r="E109" s="21" t="n"/>
      <c r="F109" s="21" t="n"/>
      <c r="G109" s="21" t="n"/>
      <c r="H109" s="21" t="n"/>
      <c r="I109" s="21" t="n"/>
      <c r="J109" s="24" t="n"/>
      <c r="K109" s="24" t="n"/>
      <c r="L109" s="21" t="n"/>
      <c r="M109" s="22" t="n"/>
      <c r="N109" s="22" t="n"/>
      <c r="O109" s="24" t="n"/>
    </row>
    <row r="110" ht="31" customHeight="1">
      <c r="A110" s="21" t="n"/>
      <c r="B110" s="22" t="n"/>
      <c r="C110" s="23">
        <f>IF(B110="","",TEXT(B110,"yyyy-mm"))</f>
        <v/>
      </c>
      <c r="D110" s="24" t="n"/>
      <c r="E110" s="21" t="n"/>
      <c r="F110" s="21" t="n"/>
      <c r="G110" s="21" t="n"/>
      <c r="H110" s="21" t="n"/>
      <c r="I110" s="21" t="n"/>
      <c r="J110" s="24" t="n"/>
      <c r="K110" s="24" t="n"/>
      <c r="L110" s="21" t="n"/>
      <c r="M110" s="22" t="n"/>
      <c r="N110" s="22" t="n"/>
      <c r="O110" s="24" t="n"/>
    </row>
    <row r="111" ht="31" customHeight="1">
      <c r="A111" s="21" t="n"/>
      <c r="B111" s="22" t="n"/>
      <c r="C111" s="23">
        <f>IF(B111="","",TEXT(B111,"yyyy-mm"))</f>
        <v/>
      </c>
      <c r="D111" s="24" t="n"/>
      <c r="E111" s="21" t="n"/>
      <c r="F111" s="21" t="n"/>
      <c r="G111" s="21" t="n"/>
      <c r="H111" s="21" t="n"/>
      <c r="I111" s="21" t="n"/>
      <c r="J111" s="24" t="n"/>
      <c r="K111" s="24" t="n"/>
      <c r="L111" s="21" t="n"/>
      <c r="M111" s="22" t="n"/>
      <c r="N111" s="22" t="n"/>
      <c r="O111" s="24" t="n"/>
    </row>
    <row r="112" ht="31" customHeight="1">
      <c r="A112" s="21" t="n"/>
      <c r="B112" s="22" t="n"/>
      <c r="C112" s="23">
        <f>IF(B112="","",TEXT(B112,"yyyy-mm"))</f>
        <v/>
      </c>
      <c r="D112" s="24" t="n"/>
      <c r="E112" s="21" t="n"/>
      <c r="F112" s="21" t="n"/>
      <c r="G112" s="21" t="n"/>
      <c r="H112" s="21" t="n"/>
      <c r="I112" s="21" t="n"/>
      <c r="J112" s="24" t="n"/>
      <c r="K112" s="24" t="n"/>
      <c r="L112" s="21" t="n"/>
      <c r="M112" s="22" t="n"/>
      <c r="N112" s="22" t="n"/>
      <c r="O112" s="24" t="n"/>
    </row>
    <row r="113" ht="31" customHeight="1">
      <c r="A113" s="21" t="n"/>
      <c r="B113" s="22" t="n"/>
      <c r="C113" s="23">
        <f>IF(B113="","",TEXT(B113,"yyyy-mm"))</f>
        <v/>
      </c>
      <c r="D113" s="24" t="n"/>
      <c r="E113" s="21" t="n"/>
      <c r="F113" s="21" t="n"/>
      <c r="G113" s="21" t="n"/>
      <c r="H113" s="21" t="n"/>
      <c r="I113" s="21" t="n"/>
      <c r="J113" s="24" t="n"/>
      <c r="K113" s="24" t="n"/>
      <c r="L113" s="21" t="n"/>
      <c r="M113" s="22" t="n"/>
      <c r="N113" s="22" t="n"/>
      <c r="O113" s="24" t="n"/>
    </row>
    <row r="114" ht="31" customHeight="1">
      <c r="A114" s="21" t="n"/>
      <c r="B114" s="22" t="n"/>
      <c r="C114" s="23">
        <f>IF(B114="","",TEXT(B114,"yyyy-mm"))</f>
        <v/>
      </c>
      <c r="D114" s="24" t="n"/>
      <c r="E114" s="21" t="n"/>
      <c r="F114" s="21" t="n"/>
      <c r="G114" s="21" t="n"/>
      <c r="H114" s="21" t="n"/>
      <c r="I114" s="21" t="n"/>
      <c r="J114" s="24" t="n"/>
      <c r="K114" s="24" t="n"/>
      <c r="L114" s="21" t="n"/>
      <c r="M114" s="22" t="n"/>
      <c r="N114" s="22" t="n"/>
      <c r="O114" s="24" t="n"/>
    </row>
    <row r="115" ht="31" customHeight="1">
      <c r="A115" s="21" t="n"/>
      <c r="B115" s="22" t="n"/>
      <c r="C115" s="23">
        <f>IF(B115="","",TEXT(B115,"yyyy-mm"))</f>
        <v/>
      </c>
      <c r="D115" s="24" t="n"/>
      <c r="E115" s="21" t="n"/>
      <c r="F115" s="21" t="n"/>
      <c r="G115" s="21" t="n"/>
      <c r="H115" s="21" t="n"/>
      <c r="I115" s="21" t="n"/>
      <c r="J115" s="24" t="n"/>
      <c r="K115" s="24" t="n"/>
      <c r="L115" s="21" t="n"/>
      <c r="M115" s="22" t="n"/>
      <c r="N115" s="22" t="n"/>
      <c r="O115" s="24" t="n"/>
    </row>
  </sheetData>
  <autoFilter ref="A15:O115"/>
  <mergeCells count="4">
    <mergeCell ref="A1:O1"/>
    <mergeCell ref="A7:O7"/>
    <mergeCell ref="A13:O13"/>
    <mergeCell ref="A2:O2"/>
  </mergeCells>
  <conditionalFormatting sqref="A16:O115">
    <cfRule type="expression" priority="1" dxfId="0">
      <formula>$H16="事故対応へ切替"</formula>
    </cfRule>
    <cfRule type="expression" priority="2" dxfId="1">
      <formula>AND($A16&lt;&gt;"",$N16="")</formula>
    </cfRule>
  </conditionalFormatting>
  <dataValidations count="5">
    <dataValidation sqref="E16:E115" showDropDown="0" showInputMessage="0" showErrorMessage="0" allowBlank="1" errorTitle="入力値を確認" error="一覧から選択してください" promptTitle="入力" prompt="候補から選択します" type="list">
      <formula1>"転倒・転落,衝突・挫み,誤飲・窮息,食物・アレルギー,服薬,送迎・移動,行方不明・飛び出し,その他"</formula1>
    </dataValidation>
    <dataValidation sqref="F16:F115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G16:G115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H16:H115" showDropDown="0" showInputMessage="0" showErrorMessage="0" allowBlank="1" errorTitle="入力値を確認" error="一覧から選択してください" promptTitle="入力" prompt="候補から選択します" type="list">
      <formula1>"未確認,ヒヤリハットとして内部分析,事故対応へ切替,指定権者に確認中"</formula1>
    </dataValidation>
    <dataValidation sqref="I16:I115" showDropDown="0" showInputMessage="0" showErrorMessage="0" allowBlank="1" errorTitle="入力値を確認" error="一覧から選択してください" promptTitle="入力" prompt="候補から選択します" type="list">
      <formula1>"未確認,要,不要,指定権者に確認中"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&amp;C※国の公式様式ではない参考様式です&amp;R&amp;P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5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1" customHeight="1">
      <c r="A1" s="1" t="inlineStr">
        <is>
          <t>ヒヤリハット報告書（記入例）</t>
        </is>
      </c>
      <c r="B1" s="28" t="n"/>
      <c r="C1" s="28" t="n"/>
      <c r="D1" s="28" t="n"/>
      <c r="E1" s="28" t="n"/>
      <c r="F1" s="28" t="n"/>
      <c r="G1" s="28" t="n"/>
      <c r="H1" s="11" t="n"/>
    </row>
    <row r="2" ht="36" customHeight="1">
      <c r="A2" s="2" t="inlineStr">
        <is>
          <t>事実を記録し、責任追及ではなく事故の予防に使います。まずこどもの安全を確保し、必要な救命・受診・連絡を優先してください。</t>
        </is>
      </c>
      <c r="B2" s="28" t="n"/>
      <c r="C2" s="28" t="n"/>
      <c r="D2" s="28" t="n"/>
      <c r="E2" s="28" t="n"/>
      <c r="F2" s="28" t="n"/>
      <c r="G2" s="28" t="n"/>
      <c r="H2" s="11" t="n"/>
    </row>
    <row r="3" ht="39" customHeight="1">
      <c r="A3" s="3" t="inlineStr">
        <is>
          <t>※国の公式様式はないため参考様式です。「ヒヤリハット」と呼んだだけで事故・外部報告対象外にはなりません。指定権者の現行基準を確認してください。</t>
        </is>
      </c>
      <c r="B3" s="28" t="n"/>
      <c r="C3" s="28" t="n"/>
      <c r="D3" s="28" t="n"/>
      <c r="E3" s="28" t="n"/>
      <c r="F3" s="28" t="n"/>
      <c r="G3" s="28" t="n"/>
      <c r="H3" s="11" t="n"/>
    </row>
    <row r="4">
      <c r="A4" s="4" t="inlineStr">
        <is>
          <t>1. 基本情報</t>
        </is>
      </c>
      <c r="B4" s="28" t="n"/>
      <c r="C4" s="28" t="n"/>
      <c r="D4" s="28" t="n"/>
      <c r="E4" s="28" t="n"/>
      <c r="F4" s="28" t="n"/>
      <c r="G4" s="28" t="n"/>
      <c r="H4" s="11" t="n"/>
    </row>
    <row r="5" ht="27" customHeight="1">
      <c r="A5" s="5" t="inlineStr">
        <is>
          <t>法人名</t>
        </is>
      </c>
      <c r="B5" s="25" t="inlineStr">
        <is>
          <t>〇〇株式会社</t>
        </is>
      </c>
      <c r="C5" s="28" t="n"/>
      <c r="D5" s="11" t="n"/>
      <c r="E5" s="5" t="inlineStr">
        <is>
          <t>事業所名</t>
        </is>
      </c>
      <c r="F5" s="25" t="inlineStr">
        <is>
          <t>児童発達支援・放課後等デイサービス 〇〇</t>
        </is>
      </c>
      <c r="G5" s="28" t="n"/>
      <c r="H5" s="11" t="n"/>
    </row>
    <row r="6" ht="27" customHeight="1">
      <c r="A6" s="5" t="inlineStr">
        <is>
          <t>受付No</t>
        </is>
      </c>
      <c r="B6" s="25" t="inlineStr">
        <is>
          <t>R8-001</t>
        </is>
      </c>
      <c r="C6" s="5" t="inlineStr">
        <is>
          <t>報告日</t>
        </is>
      </c>
      <c r="D6" s="26" t="n">
        <v>46246</v>
      </c>
      <c r="E6" s="5" t="inlineStr">
        <is>
          <t>報告者</t>
        </is>
      </c>
      <c r="F6" s="25" t="inlineStr">
        <is>
          <t>職員A</t>
        </is>
      </c>
      <c r="G6" s="5" t="inlineStr">
        <is>
          <t>管理者確認者</t>
        </is>
      </c>
      <c r="H6" s="25" t="inlineStr">
        <is>
          <t>管理者A</t>
        </is>
      </c>
    </row>
    <row r="7" ht="27" customHeight="1">
      <c r="A7" s="5" t="inlineStr">
        <is>
          <t>サービス</t>
        </is>
      </c>
      <c r="B7" s="25" t="inlineStr">
        <is>
          <t>児童発達支援</t>
        </is>
      </c>
      <c r="C7" s="28" t="n"/>
      <c r="D7" s="11" t="n"/>
      <c r="E7" s="5" t="inlineStr">
        <is>
          <t>対象児</t>
        </is>
      </c>
      <c r="F7" s="25" t="inlineStr">
        <is>
          <t>児童A</t>
        </is>
      </c>
      <c r="G7" s="28" t="n"/>
      <c r="H7" s="11" t="n"/>
    </row>
    <row r="8" ht="27" customHeight="1">
      <c r="A8" s="5" t="inlineStr">
        <is>
          <t>発生日</t>
        </is>
      </c>
      <c r="B8" s="26" t="n">
        <v>46246</v>
      </c>
      <c r="C8" s="5" t="inlineStr">
        <is>
          <t>発生時刻</t>
        </is>
      </c>
      <c r="D8" s="27" t="n">
        <v>46246.63888888889</v>
      </c>
      <c r="E8" s="5" t="inlineStr">
        <is>
          <t>発生場所</t>
        </is>
      </c>
      <c r="F8" s="25" t="inlineStr">
        <is>
          <t>訓練室</t>
        </is>
      </c>
      <c r="G8" s="28" t="n"/>
      <c r="H8" s="11" t="n"/>
    </row>
    <row r="10">
      <c r="A10" s="4" t="inlineStr">
        <is>
          <t>2. 発生状況と即時対応</t>
        </is>
      </c>
      <c r="B10" s="28" t="n"/>
      <c r="C10" s="28" t="n"/>
      <c r="D10" s="28" t="n"/>
      <c r="E10" s="28" t="n"/>
      <c r="F10" s="28" t="n"/>
      <c r="G10" s="28" t="n"/>
      <c r="H10" s="11" t="n"/>
    </row>
    <row r="11" ht="21" customHeight="1">
      <c r="A11" s="5" t="inlineStr">
        <is>
          <t>発生状況
（直前→発生→直後を事実で）</t>
        </is>
      </c>
      <c r="B11" s="25" t="inlineStr">
        <is>
          <t>運動活動の片付け中、児童Aが歩いて移動した際に、床マットのめくれた端に右足がかかった。上体が前に傾いたが、すぐ横にいた職員Aが両手で支え、転倒はしなかった。</t>
        </is>
      </c>
      <c r="C11" s="29" t="n"/>
      <c r="D11" s="29" t="n"/>
      <c r="E11" s="29" t="n"/>
      <c r="F11" s="29" t="n"/>
      <c r="G11" s="29" t="n"/>
      <c r="H11" s="12" t="n"/>
    </row>
    <row r="12" ht="21" customHeight="1">
      <c r="A12" s="9" t="n"/>
      <c r="B12" s="13" t="n"/>
      <c r="H12" s="14" t="n"/>
    </row>
    <row r="13" ht="21" customHeight="1">
      <c r="A13" s="9" t="n"/>
      <c r="B13" s="13" t="n"/>
      <c r="H13" s="14" t="n"/>
    </row>
    <row r="14" ht="21" customHeight="1">
      <c r="A14" s="9" t="n"/>
      <c r="B14" s="13" t="n"/>
      <c r="H14" s="14" t="n"/>
    </row>
    <row r="15" ht="21" customHeight="1">
      <c r="A15" s="10" t="n"/>
      <c r="B15" s="15" t="n"/>
      <c r="C15" s="30" t="n"/>
      <c r="D15" s="30" t="n"/>
      <c r="E15" s="30" t="n"/>
      <c r="F15" s="30" t="n"/>
      <c r="G15" s="30" t="n"/>
      <c r="H15" s="16" t="n"/>
    </row>
    <row r="16" ht="21" customHeight="1">
      <c r="A16" s="5" t="inlineStr">
        <is>
          <t>実際の影響・被害</t>
        </is>
      </c>
      <c r="B16" s="25" t="inlineStr">
        <is>
          <t>転倒・打撲なし。痛みの訴えなし。皮膚状態と歩行を確認し、変化なし。</t>
        </is>
      </c>
      <c r="C16" s="29" t="n"/>
      <c r="D16" s="29" t="n"/>
      <c r="E16" s="29" t="n"/>
      <c r="F16" s="29" t="n"/>
      <c r="G16" s="29" t="n"/>
      <c r="H16" s="12" t="n"/>
    </row>
    <row r="17" ht="21" customHeight="1">
      <c r="A17" s="9" t="n"/>
      <c r="B17" s="13" t="n"/>
      <c r="H17" s="14" t="n"/>
    </row>
    <row r="18" ht="21" customHeight="1">
      <c r="A18" s="10" t="n"/>
      <c r="B18" s="15" t="n"/>
      <c r="C18" s="30" t="n"/>
      <c r="D18" s="30" t="n"/>
      <c r="E18" s="30" t="n"/>
      <c r="F18" s="30" t="n"/>
      <c r="G18" s="30" t="n"/>
      <c r="H18" s="16" t="n"/>
    </row>
    <row r="19" ht="21" customHeight="1">
      <c r="A19" s="5" t="inlineStr">
        <is>
          <t>即時対応</t>
        </is>
      </c>
      <c r="B19" s="25" t="inlineStr">
        <is>
          <t>児童Aの状態を確認。該当マットを即時使用停止し、別マットに交換。管理者Aへ報告。</t>
        </is>
      </c>
      <c r="C19" s="29" t="n"/>
      <c r="D19" s="29" t="n"/>
      <c r="E19" s="29" t="n"/>
      <c r="F19" s="29" t="n"/>
      <c r="G19" s="29" t="n"/>
      <c r="H19" s="12" t="n"/>
    </row>
    <row r="20" ht="21" customHeight="1">
      <c r="A20" s="9" t="n"/>
      <c r="B20" s="13" t="n"/>
      <c r="H20" s="14" t="n"/>
    </row>
    <row r="21" ht="21" customHeight="1">
      <c r="A21" s="10" t="n"/>
      <c r="B21" s="15" t="n"/>
      <c r="C21" s="30" t="n"/>
      <c r="D21" s="30" t="n"/>
      <c r="E21" s="30" t="n"/>
      <c r="F21" s="30" t="n"/>
      <c r="G21" s="30" t="n"/>
      <c r="H21" s="16" t="n"/>
    </row>
    <row r="23">
      <c r="A23" s="4" t="inlineStr">
        <is>
          <t>3. 要因分析</t>
        </is>
      </c>
      <c r="B23" s="28" t="n"/>
      <c r="C23" s="28" t="n"/>
      <c r="D23" s="28" t="n"/>
      <c r="E23" s="28" t="n"/>
      <c r="F23" s="28" t="n"/>
      <c r="G23" s="28" t="n"/>
      <c r="H23" s="11" t="n"/>
    </row>
    <row r="24" ht="24" customHeight="1">
      <c r="A24" s="5" t="inlineStr">
        <is>
          <t>設備・環境</t>
        </is>
      </c>
      <c r="B24" s="25" t="inlineStr">
        <is>
          <t>マットの端がめくれやすくなっていた。</t>
        </is>
      </c>
      <c r="C24" s="29" t="n"/>
      <c r="D24" s="12" t="n"/>
      <c r="E24" s="5" t="inlineStr">
        <is>
          <t>手順・ルール</t>
        </is>
      </c>
      <c r="F24" s="25" t="inlineStr">
        <is>
          <t>活動後の床面・マット点検の完了確認が手順になかった。</t>
        </is>
      </c>
      <c r="G24" s="29" t="n"/>
      <c r="H24" s="12" t="n"/>
    </row>
    <row r="25" ht="24" customHeight="1">
      <c r="A25" s="10" t="n"/>
      <c r="B25" s="15" t="n"/>
      <c r="C25" s="30" t="n"/>
      <c r="D25" s="16" t="n"/>
      <c r="E25" s="10" t="n"/>
      <c r="F25" s="15" t="n"/>
      <c r="G25" s="30" t="n"/>
      <c r="H25" s="16" t="n"/>
    </row>
    <row r="26" ht="24" customHeight="1">
      <c r="A26" s="5" t="inlineStr">
        <is>
          <t>体制・配置</t>
        </is>
      </c>
      <c r="B26" s="25" t="inlineStr">
        <is>
          <t>片付け作業と児童の移動見守りの担当が明確でなかった。</t>
        </is>
      </c>
      <c r="C26" s="29" t="n"/>
      <c r="D26" s="12" t="n"/>
      <c r="E26" s="5" t="inlineStr">
        <is>
          <t>情報共有</t>
        </is>
      </c>
      <c r="F26" s="25" t="inlineStr">
        <is>
          <t>マットのめくれを前日に気づいた職員はいたが、使用停止・交換依頼が引き継がれていなかった。</t>
        </is>
      </c>
      <c r="G26" s="29" t="n"/>
      <c r="H26" s="12" t="n"/>
    </row>
    <row r="27" ht="24" customHeight="1">
      <c r="A27" s="10" t="n"/>
      <c r="B27" s="15" t="n"/>
      <c r="C27" s="30" t="n"/>
      <c r="D27" s="16" t="n"/>
      <c r="E27" s="10" t="n"/>
      <c r="F27" s="15" t="n"/>
      <c r="G27" s="30" t="n"/>
      <c r="H27" s="16" t="n"/>
    </row>
    <row r="28" ht="24" customHeight="1">
      <c r="A28" s="5" t="inlineStr">
        <is>
          <t>個別ニーズ・その他</t>
        </is>
      </c>
      <c r="B28" s="25" t="inlineStr">
        <is>
          <t>児童Aは周囲の物より目的地へ注意が向きやすいため、動線につまずき要因を残さない環境調整が必要。</t>
        </is>
      </c>
      <c r="C28" s="29" t="n"/>
      <c r="D28" s="29" t="n"/>
      <c r="E28" s="29" t="n"/>
      <c r="F28" s="29" t="n"/>
      <c r="G28" s="29" t="n"/>
      <c r="H28" s="12" t="n"/>
    </row>
    <row r="29" ht="24" customHeight="1">
      <c r="A29" s="10" t="n"/>
      <c r="B29" s="15" t="n"/>
      <c r="C29" s="30" t="n"/>
      <c r="D29" s="30" t="n"/>
      <c r="E29" s="30" t="n"/>
      <c r="F29" s="30" t="n"/>
      <c r="G29" s="30" t="n"/>
      <c r="H29" s="16" t="n"/>
    </row>
    <row r="31">
      <c r="A31" s="4" t="inlineStr">
        <is>
          <t>4. 事故レーン・外部報告要否の確認</t>
        </is>
      </c>
      <c r="B31" s="28" t="n"/>
      <c r="C31" s="28" t="n"/>
      <c r="D31" s="28" t="n"/>
      <c r="E31" s="28" t="n"/>
      <c r="F31" s="28" t="n"/>
      <c r="G31" s="28" t="n"/>
      <c r="H31" s="11" t="n"/>
    </row>
    <row r="32" ht="27" customHeight="1">
      <c r="A32" s="5" t="inlineStr">
        <is>
          <t>実害の有無</t>
        </is>
      </c>
      <c r="B32" s="11" t="n"/>
      <c r="C32" s="25" t="inlineStr">
        <is>
          <t>なし</t>
        </is>
      </c>
      <c r="D32" s="28" t="n"/>
      <c r="E32" s="28" t="n"/>
      <c r="F32" s="28" t="n"/>
      <c r="G32" s="28" t="n"/>
      <c r="H32" s="11" t="n"/>
    </row>
    <row r="33" ht="27" customHeight="1">
      <c r="A33" s="5" t="inlineStr">
        <is>
          <t>受診・救急対応</t>
        </is>
      </c>
      <c r="B33" s="11" t="n"/>
      <c r="C33" s="25" t="inlineStr">
        <is>
          <t>なし</t>
        </is>
      </c>
      <c r="D33" s="28" t="n"/>
      <c r="E33" s="28" t="n"/>
      <c r="F33" s="28" t="n"/>
      <c r="G33" s="28" t="n"/>
      <c r="H33" s="11" t="n"/>
    </row>
    <row r="34" ht="27" customHeight="1">
      <c r="A34" s="5" t="inlineStr">
        <is>
          <t>事故レーン確認</t>
        </is>
      </c>
      <c r="B34" s="11" t="n"/>
      <c r="C34" s="25" t="inlineStr">
        <is>
          <t>ヒヤリハットとして内部分析</t>
        </is>
      </c>
      <c r="D34" s="28" t="n"/>
      <c r="E34" s="28" t="n"/>
      <c r="F34" s="28" t="n"/>
      <c r="G34" s="28" t="n"/>
      <c r="H34" s="11" t="n"/>
    </row>
    <row r="35" ht="27" customHeight="1">
      <c r="A35" s="5" t="inlineStr">
        <is>
          <t>外部報告要否</t>
        </is>
      </c>
      <c r="B35" s="11" t="n"/>
      <c r="C35" s="25" t="inlineStr">
        <is>
          <t>不要</t>
        </is>
      </c>
      <c r="D35" s="28" t="n"/>
      <c r="E35" s="28" t="n"/>
      <c r="F35" s="28" t="n"/>
      <c r="G35" s="28" t="n"/>
      <c r="H35" s="11" t="n"/>
    </row>
    <row r="36">
      <c r="A36" s="5" t="inlineStr">
        <is>
          <t>確認根拠
（基準名・版・確認先）</t>
        </is>
      </c>
      <c r="B36" s="12" t="n"/>
      <c r="C36" s="25" t="inlineStr">
        <is>
          <t>管理者Aが「〇〇自治体 事故報告基準（自事業所で名称・版を追記）」と事案の実態を確認し、外部報告不要と判断。</t>
        </is>
      </c>
      <c r="D36" s="29" t="n"/>
      <c r="E36" s="29" t="n"/>
      <c r="F36" s="29" t="n"/>
      <c r="G36" s="29" t="n"/>
      <c r="H36" s="12" t="n"/>
    </row>
    <row r="37">
      <c r="A37" s="13" t="n"/>
      <c r="B37" s="14" t="n"/>
      <c r="C37" s="13" t="n"/>
      <c r="H37" s="14" t="n"/>
    </row>
    <row r="38">
      <c r="A38" s="15" t="n"/>
      <c r="B38" s="16" t="n"/>
      <c r="C38" s="15" t="n"/>
      <c r="D38" s="30" t="n"/>
      <c r="E38" s="30" t="n"/>
      <c r="F38" s="30" t="n"/>
      <c r="G38" s="30" t="n"/>
      <c r="H38" s="16" t="n"/>
    </row>
    <row r="39" ht="42" customHeight="1">
      <c r="A39" s="5" t="inlineStr">
        <is>
          <t>判定メモ（自動）</t>
        </is>
      </c>
      <c r="B39" s="11" t="n"/>
      <c r="C39" s="2">
        <f>IF(C34="","判定未完了：事故レーンを確認してください",IF(C34="事故対応へ切替","第52条の事故対応レーン：安全確保・必要な措置・連絡・記録を実施",IF(C34="指定権者に確認中","確認完了まで事故対応を止めない","ヒヤリハットとして内部分析。外部報告要否は別欄で確認")))</f>
        <v/>
      </c>
      <c r="D39" s="28" t="n"/>
      <c r="E39" s="28" t="n"/>
      <c r="F39" s="28" t="n"/>
      <c r="G39" s="28" t="n"/>
      <c r="H39" s="11" t="n"/>
    </row>
    <row r="41">
      <c r="A41" s="4" t="inlineStr">
        <is>
          <t>5. 再発防止と効果確認</t>
        </is>
      </c>
      <c r="B41" s="28" t="n"/>
      <c r="C41" s="28" t="n"/>
      <c r="D41" s="28" t="n"/>
      <c r="E41" s="28" t="n"/>
      <c r="F41" s="28" t="n"/>
      <c r="G41" s="28" t="n"/>
      <c r="H41" s="11" t="n"/>
    </row>
    <row r="42" ht="23" customHeight="1">
      <c r="A42" s="5" t="inlineStr">
        <is>
          <t>再発防止策
（具体策・完了条件）</t>
        </is>
      </c>
      <c r="B42" s="12" t="n"/>
      <c r="C42" s="25" t="inlineStr">
        <is>
          <t>①めくれのない滑り止め付きマットへ交換する。②活動前後の点検表に「端のめくれ・浮き」を追加する。③片付け担当と児童の見守り担当を活動前に決める。完了条件：マット交換、点検表改定、全職員への周知を確認。</t>
        </is>
      </c>
      <c r="D42" s="29" t="n"/>
      <c r="E42" s="29" t="n"/>
      <c r="F42" s="29" t="n"/>
      <c r="G42" s="29" t="n"/>
      <c r="H42" s="12" t="n"/>
    </row>
    <row r="43" ht="23" customHeight="1">
      <c r="A43" s="13" t="n"/>
      <c r="B43" s="14" t="n"/>
      <c r="C43" s="13" t="n"/>
      <c r="H43" s="14" t="n"/>
    </row>
    <row r="44" ht="23" customHeight="1">
      <c r="A44" s="15" t="n"/>
      <c r="B44" s="16" t="n"/>
      <c r="C44" s="15" t="n"/>
      <c r="D44" s="30" t="n"/>
      <c r="E44" s="30" t="n"/>
      <c r="F44" s="30" t="n"/>
      <c r="G44" s="30" t="n"/>
      <c r="H44" s="16" t="n"/>
    </row>
    <row r="45" ht="23" customHeight="1">
      <c r="A45" s="5" t="inlineStr">
        <is>
          <t>担当者</t>
        </is>
      </c>
      <c r="B45" s="11" t="n"/>
      <c r="C45" s="25" t="inlineStr">
        <is>
          <t>職員A</t>
        </is>
      </c>
      <c r="D45" s="28" t="n"/>
      <c r="E45" s="28" t="n"/>
      <c r="F45" s="28" t="n"/>
      <c r="G45" s="28" t="n"/>
      <c r="H45" s="11" t="n"/>
    </row>
    <row r="46" ht="23" customHeight="1">
      <c r="A46" s="5" t="inlineStr">
        <is>
          <t>実施期限</t>
        </is>
      </c>
      <c r="B46" s="11" t="n"/>
      <c r="C46" s="26" t="n">
        <v>46253</v>
      </c>
      <c r="D46" s="28" t="n"/>
      <c r="E46" s="28" t="n"/>
      <c r="F46" s="28" t="n"/>
      <c r="G46" s="28" t="n"/>
      <c r="H46" s="11" t="n"/>
    </row>
    <row r="47" ht="23" customHeight="1">
      <c r="A47" s="5" t="inlineStr">
        <is>
          <t>完了日</t>
        </is>
      </c>
      <c r="B47" s="11" t="n"/>
      <c r="C47" s="26" t="n">
        <v>46252</v>
      </c>
      <c r="D47" s="28" t="n"/>
      <c r="E47" s="28" t="n"/>
      <c r="F47" s="28" t="n"/>
      <c r="G47" s="28" t="n"/>
      <c r="H47" s="11" t="n"/>
    </row>
    <row r="48" ht="23" customHeight="1">
      <c r="A48" s="5" t="inlineStr">
        <is>
          <t>効果確認日</t>
        </is>
      </c>
      <c r="B48" s="11" t="n"/>
      <c r="C48" s="26" t="n">
        <v>46283</v>
      </c>
      <c r="D48" s="28" t="n"/>
      <c r="E48" s="28" t="n"/>
      <c r="F48" s="28" t="n"/>
      <c r="G48" s="28" t="n"/>
      <c r="H48" s="11" t="n"/>
    </row>
    <row r="49" ht="23" customHeight="1">
      <c r="A49" s="5" t="inlineStr">
        <is>
          <t>効果確認結果</t>
        </is>
      </c>
      <c r="B49" s="12" t="n"/>
      <c r="C49" s="25" t="inlineStr">
        <is>
          <t>1か月後に同種のマットめくれは0件。活動前後の点検記録は全実施日で記入済み。</t>
        </is>
      </c>
      <c r="D49" s="29" t="n"/>
      <c r="E49" s="29" t="n"/>
      <c r="F49" s="29" t="n"/>
      <c r="G49" s="29" t="n"/>
      <c r="H49" s="12" t="n"/>
    </row>
    <row r="50" ht="23" customHeight="1">
      <c r="A50" s="13" t="n"/>
      <c r="B50" s="14" t="n"/>
      <c r="C50" s="13" t="n"/>
      <c r="H50" s="14" t="n"/>
    </row>
    <row r="51" ht="23" customHeight="1">
      <c r="A51" s="15" t="n"/>
      <c r="B51" s="16" t="n"/>
      <c r="C51" s="15" t="n"/>
      <c r="D51" s="30" t="n"/>
      <c r="E51" s="30" t="n"/>
      <c r="F51" s="30" t="n"/>
      <c r="G51" s="30" t="n"/>
      <c r="H51" s="16" t="n"/>
    </row>
    <row r="52" ht="23" customHeight="1">
      <c r="A52" s="5" t="inlineStr">
        <is>
          <t>安全計画・マニュアル・研修への反映</t>
        </is>
      </c>
      <c r="B52" s="12" t="n"/>
      <c r="C52" s="25" t="inlineStr">
        <is>
          <t>安全計画の「設備・備品点検」と活動前後点検表を2026年8月18日付で改定。職員会議で共有。</t>
        </is>
      </c>
      <c r="D52" s="29" t="n"/>
      <c r="E52" s="29" t="n"/>
      <c r="F52" s="29" t="n"/>
      <c r="G52" s="29" t="n"/>
      <c r="H52" s="12" t="n"/>
    </row>
    <row r="53" ht="23" customHeight="1">
      <c r="A53" s="15" t="n"/>
      <c r="B53" s="16" t="n"/>
      <c r="C53" s="15" t="n"/>
      <c r="D53" s="30" t="n"/>
      <c r="E53" s="30" t="n"/>
      <c r="F53" s="30" t="n"/>
      <c r="G53" s="30" t="n"/>
      <c r="H53" s="16" t="n"/>
    </row>
    <row r="55">
      <c r="A55" s="17" t="inlineStr">
        <is>
          <t>根拠：指定通所支援基準（平成24年厚生労働省令第15号）第40条の2（安全計画）、第52条（事故発生時の対応）、第71条（放デイへの準用）。
最終確認：2026年8月15日　版：1.0</t>
        </is>
      </c>
      <c r="B55" s="29" t="n"/>
      <c r="C55" s="29" t="n"/>
      <c r="D55" s="29" t="n"/>
      <c r="E55" s="29" t="n"/>
      <c r="F55" s="29" t="n"/>
      <c r="G55" s="29" t="n"/>
      <c r="H55" s="12" t="n"/>
    </row>
    <row r="56">
      <c r="A56" s="15" t="n"/>
      <c r="B56" s="30" t="n"/>
      <c r="C56" s="30" t="n"/>
      <c r="D56" s="30" t="n"/>
      <c r="E56" s="30" t="n"/>
      <c r="F56" s="30" t="n"/>
      <c r="G56" s="30" t="n"/>
      <c r="H56" s="16" t="n"/>
    </row>
  </sheetData>
  <mergeCells count="56">
    <mergeCell ref="A48:B48"/>
    <mergeCell ref="C47:H47"/>
    <mergeCell ref="A24:A25"/>
    <mergeCell ref="F5:H5"/>
    <mergeCell ref="A55:H56"/>
    <mergeCell ref="A45:B45"/>
    <mergeCell ref="F8:H8"/>
    <mergeCell ref="A49:B51"/>
    <mergeCell ref="A1:H1"/>
    <mergeCell ref="A36:B38"/>
    <mergeCell ref="C46:H46"/>
    <mergeCell ref="B26:D27"/>
    <mergeCell ref="F24:H25"/>
    <mergeCell ref="A26:A27"/>
    <mergeCell ref="C36:H38"/>
    <mergeCell ref="A19:A21"/>
    <mergeCell ref="A46:B46"/>
    <mergeCell ref="C39:H39"/>
    <mergeCell ref="A41:H41"/>
    <mergeCell ref="C48:H48"/>
    <mergeCell ref="B16:H18"/>
    <mergeCell ref="B28:H29"/>
    <mergeCell ref="A52:B53"/>
    <mergeCell ref="C32:H32"/>
    <mergeCell ref="A3:H3"/>
    <mergeCell ref="B5:D5"/>
    <mergeCell ref="A33:B33"/>
    <mergeCell ref="A2:H2"/>
    <mergeCell ref="A47:B47"/>
    <mergeCell ref="A32:B32"/>
    <mergeCell ref="A42:B44"/>
    <mergeCell ref="F26:H27"/>
    <mergeCell ref="A11:A15"/>
    <mergeCell ref="C34:H34"/>
    <mergeCell ref="A23:H23"/>
    <mergeCell ref="B7:D7"/>
    <mergeCell ref="E26:E27"/>
    <mergeCell ref="A35:B35"/>
    <mergeCell ref="C33:H33"/>
    <mergeCell ref="A4:H4"/>
    <mergeCell ref="A16:A18"/>
    <mergeCell ref="A28:A29"/>
    <mergeCell ref="C42:H44"/>
    <mergeCell ref="C49:H51"/>
    <mergeCell ref="B24:D25"/>
    <mergeCell ref="A10:H10"/>
    <mergeCell ref="C45:H45"/>
    <mergeCell ref="C52:H53"/>
    <mergeCell ref="B11:H15"/>
    <mergeCell ref="C35:H35"/>
    <mergeCell ref="F7:H7"/>
    <mergeCell ref="E24:E25"/>
    <mergeCell ref="A31:H31"/>
    <mergeCell ref="A39:B39"/>
    <mergeCell ref="A34:B34"/>
    <mergeCell ref="B19:H21"/>
  </mergeCells>
  <dataValidations count="5">
    <dataValidation sqref="C32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C33" showDropDown="0" showInputMessage="0" showErrorMessage="0" allowBlank="1" errorTitle="入力値を確認" error="一覧から選択してください" promptTitle="入力" prompt="候補から選択します" type="list">
      <formula1>"なし,あり,不明"</formula1>
    </dataValidation>
    <dataValidation sqref="C34" showDropDown="0" showInputMessage="0" showErrorMessage="0" allowBlank="1" errorTitle="入力値を確認" error="一覧から選択してください" promptTitle="入力" prompt="候補から選択します" type="list">
      <formula1>"未確認,ヒヤリハットとして内部分析,事故対応へ切替,指定権者に確認中"</formula1>
    </dataValidation>
    <dataValidation sqref="C35" showDropDown="0" showInputMessage="0" showErrorMessage="0" allowBlank="1" errorTitle="入力値を確認" error="一覧から選択してください" promptTitle="入力" prompt="候補から選択します" type="list">
      <formula1>"未確認,要,不要,指定権者に確認中"</formula1>
    </dataValidation>
    <dataValidation sqref="B7" showDropDown="0" showInputMessage="0" showErrorMessage="0" allowBlank="1" errorTitle="入力値を確認" error="一覧から選択してください" promptTitle="入力" prompt="候補から選択します" type="list">
      <formula1>"児童発達支援,放課後等デイサービス,多機能型"</formula1>
    </dataValidation>
  </dataValidations>
  <pageMargins left="0.25" right="0.25" top="0.4" bottom="0.4" header="0.5" footer="0.5"/>
  <pageSetup orientation="portrait" paperSize="9" fitToHeight="0" fitToWidth="1"/>
  <headerFooter>
    <oddHeader/>
    <oddFooter>&amp;C※国の公式様式ではない参考様式です&amp;R&amp;P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2026-08-15T08:30:49Z</dcterms:created>
  <dcterms:modified xmlns:dcterms="http://purl.org/dc/terms/" xmlns:xsi="http://www.w3.org/2001/XMLSchema-instance" xsi:type="dcterms:W3CDTF">2026-08-15T08:34:02Z</dcterms:modified>
</cp:coreProperties>
</file>